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3/2023-06/12. Underlag till webben/"/>
    </mc:Choice>
  </mc:AlternateContent>
  <xr:revisionPtr revIDLastSave="66" documentId="8_{D8530448-1D32-4C0E-9F95-B88F4A1FEDC9}" xr6:coauthVersionLast="47" xr6:coauthVersionMax="47" xr10:uidLastSave="{C64E2780-360F-4188-B84D-DACB138E9FFC}"/>
  <bookViews>
    <workbookView xWindow="-29010" yWindow="17970" windowWidth="29040" windowHeight="15840" xr2:uid="{80B3316D-3760-41EA-B2CB-6711DA638A15}"/>
  </bookViews>
  <sheets>
    <sheet name="Estimated_completions-Q" sheetId="1" r:id="rId1"/>
  </sheets>
  <definedNames>
    <definedName name="_xlnm.Print_Area" localSheetId="0">'Estimated_completions-Q'!$E$7:$K$49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K31" i="1" l="1"/>
  <c r="K32" i="1"/>
  <c r="K33" i="1"/>
  <c r="K34" i="1"/>
  <c r="K35" i="1"/>
  <c r="K36" i="1"/>
  <c r="K37" i="1"/>
  <c r="K30" i="1"/>
  <c r="G38" i="1"/>
  <c r="H38" i="1"/>
  <c r="I38" i="1"/>
  <c r="J38" i="1"/>
  <c r="F38" i="1"/>
  <c r="K10" i="1"/>
  <c r="K11" i="1"/>
  <c r="K12" i="1"/>
  <c r="K13" i="1"/>
  <c r="K14" i="1"/>
  <c r="K15" i="1"/>
  <c r="K16" i="1"/>
  <c r="K9" i="1"/>
  <c r="G17" i="1"/>
  <c r="H17" i="1"/>
  <c r="I17" i="1"/>
  <c r="J17" i="1"/>
  <c r="F17" i="1"/>
  <c r="K6" i="1"/>
  <c r="G6" i="1"/>
  <c r="H6" i="1" s="1"/>
  <c r="E2" i="1"/>
  <c r="K17" i="1" l="1"/>
  <c r="K38" i="1"/>
  <c r="I6" i="1"/>
  <c r="J6" i="1" s="1"/>
</calcChain>
</file>

<file path=xl/sharedStrings.xml><?xml version="1.0" encoding="utf-8"?>
<sst xmlns="http://schemas.openxmlformats.org/spreadsheetml/2006/main" count="181" uniqueCount="69">
  <si>
    <t>Nav_groups</t>
  </si>
  <si>
    <t>Bonava</t>
  </si>
  <si>
    <t>finstat</t>
  </si>
  <si>
    <t>The number of housing units below are rounded off as they are estimates of the time of completion.</t>
  </si>
  <si>
    <t>Graph_attr</t>
  </si>
  <si>
    <t>Graph_unit</t>
  </si>
  <si>
    <t>sv</t>
  </si>
  <si>
    <t>en</t>
  </si>
  <si>
    <t>Headinglong</t>
  </si>
  <si>
    <t>h</t>
  </si>
  <si>
    <t>Beräknat färdigställande grad</t>
  </si>
  <si>
    <t>Estimated completions per quarter</t>
  </si>
  <si>
    <t>u</t>
  </si>
  <si>
    <t>Mkr//SEK m</t>
  </si>
  <si>
    <t>Heading2</t>
  </si>
  <si>
    <t>x</t>
  </si>
  <si>
    <t>Enheter</t>
  </si>
  <si>
    <t>Germany</t>
  </si>
  <si>
    <t>Sweden</t>
  </si>
  <si>
    <t>Finland</t>
  </si>
  <si>
    <t>Denmark</t>
  </si>
  <si>
    <t>Baltics</t>
  </si>
  <si>
    <t>Total</t>
  </si>
  <si>
    <t>Heading3</t>
  </si>
  <si>
    <t>Projekt till konsumenter</t>
  </si>
  <si>
    <t>Plain</t>
  </si>
  <si>
    <t>antal// units</t>
  </si>
  <si>
    <t>Estimated completions 2023, Q3</t>
  </si>
  <si>
    <t>Beräknat färdigställande 2023, Q3</t>
  </si>
  <si>
    <t>Estimated completions 2023, Q4</t>
  </si>
  <si>
    <t>Senare</t>
  </si>
  <si>
    <t>Later</t>
  </si>
  <si>
    <t>total</t>
  </si>
  <si>
    <t>Totalt</t>
  </si>
  <si>
    <t>Break</t>
  </si>
  <si>
    <t>%</t>
  </si>
  <si>
    <t>Sales rate 2023-09</t>
  </si>
  <si>
    <t>Försäljningsgrad 2023-09</t>
  </si>
  <si>
    <t>Sales rate 2023-12</t>
  </si>
  <si>
    <t>Försäljningsgrad, senare</t>
  </si>
  <si>
    <t>Sales rate, later</t>
  </si>
  <si>
    <t>Projekt till investerare</t>
  </si>
  <si>
    <t>Beräknat färdigställande 2023, Q4</t>
  </si>
  <si>
    <t>Försäljningsgrad 2023-12</t>
  </si>
  <si>
    <t>Estimated completions 2024, Q1</t>
  </si>
  <si>
    <t>Sales rate 2024-03</t>
  </si>
  <si>
    <t>Estimated completions 2024, Q2</t>
  </si>
  <si>
    <t>Sales rate 2024-06</t>
  </si>
  <si>
    <t>Beräknat färdigställande 2024, Q1</t>
  </si>
  <si>
    <t>Beräknat färdigställande 2024, Q2</t>
  </si>
  <si>
    <t>Försäljningsgrad 2024-03</t>
  </si>
  <si>
    <t>Försäljningsgrad 2024-06</t>
  </si>
  <si>
    <t>Beräknat färdigställande 2024, Q3</t>
  </si>
  <si>
    <t>Estimated completions 2024, Q3</t>
  </si>
  <si>
    <t>Försäljningsgrad 2024-09</t>
  </si>
  <si>
    <t>Sales rate 2024-09</t>
  </si>
  <si>
    <t>Projects to investors are including BTM.</t>
  </si>
  <si>
    <t>Estimated completions 2024, Q4</t>
  </si>
  <si>
    <t>Sales rate 2024-12</t>
  </si>
  <si>
    <t>Beräknat färdigställande 2024, Q4</t>
  </si>
  <si>
    <t>Försäljningsgrad 2024-12</t>
  </si>
  <si>
    <t>Housing units</t>
  </si>
  <si>
    <t>Estimated completions 2025, Q1</t>
  </si>
  <si>
    <t>Beräknat färdigställande 2025, Q1</t>
  </si>
  <si>
    <t>Försäljningsgrad 2025-03</t>
  </si>
  <si>
    <t>Sales rate 2025-03</t>
  </si>
  <si>
    <t>2023 Q2</t>
  </si>
  <si>
    <t>Projects to investors</t>
  </si>
  <si>
    <t>Projects to consumers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</si>
</sst>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  <numFmt numFmtId="169" formatCode="_-* #,##0.00\ _k_r_-;\-* #,##0.00\ _k_r_-;_-* &quot;-&quot;??\ _k_r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b/>
      <sz val="11"/>
      <color theme="2" tint="-0.49998474074526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Tahoma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 applyBorder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4" fillId="3" borderId="0" applyNumberFormat="0" applyBorder="0" applyAlignment="0" applyProtection="0"/>
    <xf numFmtId="0" fontId="27" fillId="5" borderId="5" applyNumberFormat="0" applyAlignment="0" applyProtection="0"/>
    <xf numFmtId="0" fontId="29" fillId="6" borderId="8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3" fillId="2" borderId="0" applyNumberFormat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4" borderId="5" applyNumberFormat="0" applyAlignment="0" applyProtection="0"/>
    <xf numFmtId="0" fontId="28" fillId="0" borderId="7" applyNumberFormat="0" applyFill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6" fillId="5" borderId="6" applyNumberForma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32" fillId="0" borderId="10" applyNumberFormat="0" applyFill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50">
    <xf numFmtId="0" fontId="0" fillId="0" borderId="0" xfId="0"/>
    <xf numFmtId="164" fontId="2" fillId="0" borderId="0" xfId="2" applyNumberFormat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4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0" fontId="7" fillId="0" borderId="0" xfId="0" applyFont="1"/>
    <xf numFmtId="3" fontId="5" fillId="0" borderId="0" xfId="4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167" fontId="7" fillId="0" borderId="0" xfId="3" applyNumberFormat="1" applyFont="1" applyAlignment="1">
      <alignment horizontal="left" indent="2"/>
    </xf>
    <xf numFmtId="0" fontId="14" fillId="0" borderId="0" xfId="2" applyFont="1" applyAlignment="1">
      <alignment shrinkToFit="1"/>
    </xf>
    <xf numFmtId="167" fontId="16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8" fontId="17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right" indent="2"/>
    </xf>
    <xf numFmtId="3" fontId="0" fillId="0" borderId="0" xfId="0" applyNumberFormat="1"/>
    <xf numFmtId="3" fontId="5" fillId="0" borderId="0" xfId="6" applyNumberFormat="1" applyFont="1" applyAlignment="1">
      <alignment horizontal="right"/>
    </xf>
  </cellXfs>
  <cellStyles count="115">
    <cellStyle name="20% - Accent1" xfId="7" xr:uid="{57B7F59E-69AF-47B6-AE5A-66325A716509}"/>
    <cellStyle name="20% - Accent1 2" xfId="8" xr:uid="{96B8C623-BCD6-4C81-B365-315EDB73E0A0}"/>
    <cellStyle name="20% - Accent2" xfId="9" xr:uid="{E42FE2E6-B8DC-45F2-BE8B-3CE1A712B88D}"/>
    <cellStyle name="20% - Accent2 2" xfId="10" xr:uid="{52F900AA-229E-41BC-8D54-EEB08F4EF8CF}"/>
    <cellStyle name="20% - Accent3" xfId="11" xr:uid="{1EC7D64A-5633-4785-A0C9-09D55C8C057E}"/>
    <cellStyle name="20% - Accent3 2" xfId="12" xr:uid="{B82CED0A-0C9F-4E02-BB4E-4CE19876D5F8}"/>
    <cellStyle name="20% - Accent4" xfId="13" xr:uid="{9E888E58-C891-4F5C-B927-B93C4E3CF9AA}"/>
    <cellStyle name="20% - Accent4 2" xfId="14" xr:uid="{EE181A3E-1512-4C0A-A9EA-D75C905D60FB}"/>
    <cellStyle name="20% - Accent5" xfId="15" xr:uid="{8501F4A5-ABD3-4DAC-AF4F-D6FB689A1E29}"/>
    <cellStyle name="20% - Accent5 2" xfId="16" xr:uid="{C4CAC6DA-119C-46CB-90A9-7293D1589FCC}"/>
    <cellStyle name="20% - Accent6" xfId="17" xr:uid="{233FB895-110E-4AA1-AC60-6BC563AF9C8C}"/>
    <cellStyle name="20% - Accent6 2" xfId="18" xr:uid="{62C3B795-8235-4BDA-973D-4208C638F4BB}"/>
    <cellStyle name="20% - Dekorfärg1" xfId="19" xr:uid="{1D3C7CFF-E2C3-42C7-96E8-267160101933}"/>
    <cellStyle name="20% - Dekorfärg2" xfId="20" xr:uid="{AC048A14-D84A-4080-9AF7-D3A945659AE6}"/>
    <cellStyle name="20% - Dekorfärg3" xfId="21" xr:uid="{2BCCC4A8-C771-4359-8841-3C909C047B6F}"/>
    <cellStyle name="20% - Dekorfärg4" xfId="22" xr:uid="{BD818343-1CEB-4737-AB6A-B9CBCF8E071E}"/>
    <cellStyle name="20% - Dekorfärg5" xfId="23" xr:uid="{D23FC4A3-5DF8-4EF8-8D9B-6B1C019CE738}"/>
    <cellStyle name="20% - Dekorfärg6" xfId="24" xr:uid="{13D45BE3-9151-4E0F-9B5B-CD2697DD9810}"/>
    <cellStyle name="40% - Accent1" xfId="25" xr:uid="{B752BF5F-D0A3-4619-97DD-620FA6C461C3}"/>
    <cellStyle name="40% - Accent1 2" xfId="26" xr:uid="{9405D1FA-50AE-42E9-B4A3-596BF2492F54}"/>
    <cellStyle name="40% - Accent2" xfId="27" xr:uid="{B42F63B7-2108-4182-89D5-801B4962A7FA}"/>
    <cellStyle name="40% - Accent2 2" xfId="28" xr:uid="{937206EB-E930-4F14-86E0-F93E20433F4E}"/>
    <cellStyle name="40% - Accent3" xfId="29" xr:uid="{E5813AD4-F6D6-45B0-9C93-1A94527AA6B5}"/>
    <cellStyle name="40% - Accent3 2" xfId="30" xr:uid="{4D952BAE-76CD-4AB4-A9D9-947B3245B8D8}"/>
    <cellStyle name="40% - Accent4" xfId="31" xr:uid="{C3B509B2-6641-41DB-BB18-A5F56EAC078A}"/>
    <cellStyle name="40% - Accent4 2" xfId="32" xr:uid="{210A3733-484B-4B7E-99CE-16060391ECA1}"/>
    <cellStyle name="40% - Accent5" xfId="33" xr:uid="{FBA6278F-0BAB-4C2F-8045-4E0071BEB06D}"/>
    <cellStyle name="40% - Accent5 2" xfId="34" xr:uid="{4F2E2514-2E1E-4C13-96E3-36CEB8F42650}"/>
    <cellStyle name="40% - Accent6" xfId="35" xr:uid="{7EE542E3-E2C5-4A31-87F4-2462FF7D060B}"/>
    <cellStyle name="40% - Accent6 2" xfId="36" xr:uid="{796C5A35-FF3C-4B50-82A9-DE908E1997FB}"/>
    <cellStyle name="40% - Dekorfärg1" xfId="37" xr:uid="{4B52C794-A533-4A41-B857-F2FAD87DFC9F}"/>
    <cellStyle name="40% - Dekorfärg2" xfId="38" xr:uid="{3EB29093-6C70-4AAA-94C4-7B88D955FABF}"/>
    <cellStyle name="40% - Dekorfärg3" xfId="39" xr:uid="{6FCD5C94-F481-4C9E-8ABA-D167BD2EC5CC}"/>
    <cellStyle name="40% - Dekorfärg4" xfId="40" xr:uid="{5297C5AF-CCCC-487E-AA59-D721B4461482}"/>
    <cellStyle name="40% - Dekorfärg5" xfId="41" xr:uid="{B67BB817-B2E5-45B3-AF64-ECFFBC141FF1}"/>
    <cellStyle name="40% - Dekorfärg6" xfId="42" xr:uid="{09BEAB31-AC4F-44A3-B7C1-8A6A28363F38}"/>
    <cellStyle name="60% - Accent1" xfId="43" xr:uid="{807FD160-9602-451F-96D5-E709E9A0F5E8}"/>
    <cellStyle name="60% - Accent2" xfId="44" xr:uid="{A1CF5847-FAD4-4F22-95B6-D8413FE8E359}"/>
    <cellStyle name="60% - Accent3" xfId="45" xr:uid="{2155C925-E962-4BB4-93DD-853B12C491B7}"/>
    <cellStyle name="60% - Accent4" xfId="46" xr:uid="{32BC256F-2F01-4E02-AF4F-042EC147A581}"/>
    <cellStyle name="60% - Accent5" xfId="47" xr:uid="{A1D201FD-C024-47FE-82B4-F285E3C6B538}"/>
    <cellStyle name="60% - Accent6" xfId="48" xr:uid="{DA8D3D7E-E946-4B47-A006-3E864AF39B65}"/>
    <cellStyle name="60% - Dekorfärg1" xfId="49" xr:uid="{23BB8083-1E8C-4EAE-B4E6-785C2643F42F}"/>
    <cellStyle name="60% - Dekorfärg2" xfId="50" xr:uid="{2511479D-A753-4E69-B940-C7CA5DEA9C85}"/>
    <cellStyle name="60% - Dekorfärg3" xfId="51" xr:uid="{4FDBD63D-3DBF-4B86-8A01-D0BA120FDFDF}"/>
    <cellStyle name="60% - Dekorfärg4" xfId="52" xr:uid="{05693BB8-29CF-4CC2-8E00-28C05B985C04}"/>
    <cellStyle name="60% - Dekorfärg5" xfId="53" xr:uid="{F611F96A-A5C0-4D36-A22C-3B8FC3294E10}"/>
    <cellStyle name="60% - Dekorfärg6" xfId="54" xr:uid="{67E993D5-1F69-4410-9558-C93F2FE3B416}"/>
    <cellStyle name="Accent1" xfId="55" xr:uid="{D8A179D3-79F0-4EA8-9B8D-8CE02F2CF804}"/>
    <cellStyle name="Accent2" xfId="56" xr:uid="{E5ED4929-7169-4109-B8EE-F5E9D28DB8FF}"/>
    <cellStyle name="Accent3" xfId="57" xr:uid="{91D444D7-9A8E-4878-8B6B-BA7AE0C7CD51}"/>
    <cellStyle name="Accent4" xfId="58" xr:uid="{5DF55473-1055-4D0F-8748-846A15ACA117}"/>
    <cellStyle name="Accent5" xfId="59" xr:uid="{E6627E60-5382-4A45-A4B6-58F00B95844E}"/>
    <cellStyle name="Accent6" xfId="60" xr:uid="{DE4B7B9D-ECDD-4FFE-99F5-7E9F18F2CE9E}"/>
    <cellStyle name="Bad" xfId="61" xr:uid="{08FAF2F5-D058-4F7D-8262-C2B61C2E184D}"/>
    <cellStyle name="Calculation" xfId="62" xr:uid="{23792CE2-E6B9-4BC9-8F20-712C1790B559}"/>
    <cellStyle name="Check Cell" xfId="63" xr:uid="{67D5C920-3833-4843-8926-9638A7F0521E}"/>
    <cellStyle name="Comma 2" xfId="64" xr:uid="{CE0A1312-7640-42F9-96B2-1D4CF7419B11}"/>
    <cellStyle name="Comma 2 2" xfId="65" xr:uid="{21CD5B4D-5834-4EF3-A667-ED4316F9A128}"/>
    <cellStyle name="Comma 3" xfId="66" xr:uid="{F95A90C6-9ADC-47E9-B848-F09F47643E29}"/>
    <cellStyle name="Explanatory Text" xfId="67" xr:uid="{BEF54ED0-10EF-47CC-8F89-39935CFCC66B}"/>
    <cellStyle name="Färg1" xfId="68" xr:uid="{A65B85C6-6785-43F6-8E2E-C235A2291063}"/>
    <cellStyle name="Färg2" xfId="69" xr:uid="{4A95CF23-3B0F-43F0-9D05-66AF8D0622D0}"/>
    <cellStyle name="Färg3" xfId="70" xr:uid="{AB0D0D89-7710-4781-905B-AC74A182959C}"/>
    <cellStyle name="Färg4" xfId="71" xr:uid="{975ED163-DF4F-4512-AD70-C07F91367635}"/>
    <cellStyle name="Färg5" xfId="72" xr:uid="{8EF7BE8B-ACF6-4CFA-84C3-1A7101F51CE8}"/>
    <cellStyle name="Färg6" xfId="73" xr:uid="{9FEFA3E5-04E0-4ABA-9152-96A6F1EBCEC4}"/>
    <cellStyle name="Good" xfId="74" xr:uid="{4AA784A0-48F8-470F-B308-11FDFA103273}"/>
    <cellStyle name="Heading 1" xfId="75" xr:uid="{4AE97032-6F5A-48E1-9417-83704A7FB49A}"/>
    <cellStyle name="Heading 2" xfId="76" xr:uid="{1A24BCF0-3DAD-4956-9745-903E09BD4D92}"/>
    <cellStyle name="Heading 3" xfId="77" xr:uid="{D979A87F-EF65-42A3-B78E-0BA00B9FB552}"/>
    <cellStyle name="Heading 4" xfId="78" xr:uid="{10B0A6BD-FEDD-446A-90BD-1AD37B3F8452}"/>
    <cellStyle name="Hyperlink 2" xfId="79" xr:uid="{B69D319B-38B0-497B-8083-5E807ADBFFF5}"/>
    <cellStyle name="Input" xfId="80" xr:uid="{0B4CCA04-A77B-4159-A4DF-0E10C71441A7}"/>
    <cellStyle name="Linked Cell" xfId="81" xr:uid="{51A45BE2-F30B-49FD-B910-E2548F9F9FFA}"/>
    <cellStyle name="Normal" xfId="0" builtinId="0"/>
    <cellStyle name="Normal 2" xfId="2" xr:uid="{4F1242CD-EC6B-4BFD-A1A8-9EAE713AD46A}"/>
    <cellStyle name="Normal 2 2" xfId="82" xr:uid="{B16E9832-3A77-4CB6-852B-8E6E13F2DA13}"/>
    <cellStyle name="Normal 2_801" xfId="83" xr:uid="{3C1FFC78-4786-4B02-8066-0FD5CCC5673A}"/>
    <cellStyle name="Normal 3" xfId="3" xr:uid="{012E2A5A-8DF1-4726-9CC3-3794477F28CA}"/>
    <cellStyle name="Normal 3 2" xfId="84" xr:uid="{847ED8E5-1F55-4B71-9B71-FE48CF5B6501}"/>
    <cellStyle name="Normal 3 3" xfId="85" xr:uid="{559B11E4-7F6A-4BEF-B95D-6152CE41AE43}"/>
    <cellStyle name="Normal 3_801" xfId="86" xr:uid="{F47197AB-072A-4D47-8738-0CA427226E56}"/>
    <cellStyle name="Normal 4" xfId="87" xr:uid="{099602F6-F161-4A3B-BFD2-A432A7C031B3}"/>
    <cellStyle name="Normal 4 2" xfId="88" xr:uid="{89C49691-0424-4484-8EBD-0A025C9EE5CF}"/>
    <cellStyle name="Normal 4_801" xfId="89" xr:uid="{97B9D2D9-7027-4B61-8633-AFC6F81C120E}"/>
    <cellStyle name="Normal 5" xfId="90" xr:uid="{E5F33FD0-9374-48DA-87B0-2B36EE2E38DD}"/>
    <cellStyle name="Normal 6" xfId="91" xr:uid="{BF35E296-E2F2-40E1-BBA6-3C7BE2463039}"/>
    <cellStyle name="Normal 7" xfId="92" xr:uid="{A3AB02E8-3AAA-4CC9-94AC-4DBB5D1C94D3}"/>
    <cellStyle name="Normal 8" xfId="93" xr:uid="{D81A8BE5-ED97-4AE0-AB20-7E357714413F}"/>
    <cellStyle name="Normal 9" xfId="94" xr:uid="{B242A2F1-4406-4760-89F3-B413A055344F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Note" xfId="95" xr:uid="{84DABECA-EB48-439D-AB9A-79A1E53A07AA}"/>
    <cellStyle name="Note 2" xfId="96" xr:uid="{E10F118C-1354-406E-9932-32FCD5E61AD5}"/>
    <cellStyle name="Output" xfId="97" xr:uid="{E6BFA230-8810-4366-8997-246D4F452A32}"/>
    <cellStyle name="Per cent" xfId="1" builtinId="5"/>
    <cellStyle name="Percent 2" xfId="98" xr:uid="{99915430-2A3C-4B44-93FF-1BBE0D79C7C7}"/>
    <cellStyle name="Percent 4" xfId="99" xr:uid="{2F094851-2C87-43DE-AE22-D3AF4E7C9240}"/>
    <cellStyle name="Procent 2" xfId="100" xr:uid="{DBF0C330-AB56-4CEE-B262-F3CB2C4ECDBD}"/>
    <cellStyle name="Prozent 2" xfId="101" xr:uid="{438ABA57-65DC-4297-BD4E-5D63FDA15D97}"/>
    <cellStyle name="Prozent 3" xfId="102" xr:uid="{03E3C33E-90CF-48AA-A3D9-06704AC1D8E9}"/>
    <cellStyle name="Standard 2" xfId="103" xr:uid="{BD7A3A7B-2996-4137-BC8C-3FE2F0473270}"/>
    <cellStyle name="Standard 2 2" xfId="104" xr:uid="{1F4C3593-598E-47E1-BD08-FE46962EE7F2}"/>
    <cellStyle name="Standard 2_CE" xfId="105" xr:uid="{0AF541E1-381C-4585-A1A9-DA859E113A36}"/>
    <cellStyle name="Standard 3" xfId="106" xr:uid="{95BA9F30-C242-4B9E-8F8A-910EC964D101}"/>
    <cellStyle name="Standard 4" xfId="107" xr:uid="{D1C459CA-CB68-4EB6-A778-71EFC4BC6183}"/>
    <cellStyle name="Standard 5" xfId="108" xr:uid="{134EF9D7-020C-4873-A132-B03DB6401D39}"/>
    <cellStyle name="Standard 6" xfId="109" xr:uid="{CEA6EF5E-E223-42DF-8B46-AF96FC7193E7}"/>
    <cellStyle name="Title" xfId="110" xr:uid="{1BA2C3D0-7F31-4BC7-96C1-D78EABD1AE8F}"/>
    <cellStyle name="Total" xfId="111" xr:uid="{76AE7052-4240-411D-ACC8-1F1A086E90FB}"/>
    <cellStyle name="Tusental 2" xfId="112" xr:uid="{4BA6C658-AF7D-4446-A320-A9DFEA7EE6D4}"/>
    <cellStyle name="Valuta 2" xfId="113" xr:uid="{F9EFEF81-8100-4346-848D-79819AF59862}"/>
    <cellStyle name="Warning Text" xfId="114" xr:uid="{B44BB035-5DA2-48D6-8985-89CF779F0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T48"/>
  <sheetViews>
    <sheetView tabSelected="1" zoomScaleNormal="100" workbookViewId="0">
      <pane ySplit="7" topLeftCell="A8" activePane="bottomLeft" state="frozen"/>
      <selection activeCell="M37" sqref="M37"/>
      <selection pane="bottomLeft" activeCell="L17" sqref="L17"/>
    </sheetView>
  </sheetViews>
  <sheetFormatPr defaultRowHeight="15" outlineLevelCol="1" x14ac:dyDescent="0.25"/>
  <cols>
    <col min="1" max="1" width="12.42578125" style="26" customWidth="1" outlineLevel="1"/>
    <col min="2" max="2" width="7.28515625" style="22" customWidth="1" outlineLevel="1"/>
    <col min="3" max="3" width="11.85546875" style="22" customWidth="1" outlineLevel="1"/>
    <col min="4" max="4" width="36" style="25" customWidth="1" outlineLevel="1"/>
    <col min="5" max="5" width="37.42578125" style="25" customWidth="1"/>
    <col min="6" max="8" width="10.85546875" style="25" customWidth="1"/>
    <col min="9" max="10" width="11.85546875" style="25" customWidth="1"/>
    <col min="11" max="11" width="10.85546875" style="47" customWidth="1"/>
    <col min="12" max="12" width="26" style="25" customWidth="1"/>
    <col min="13" max="13" width="15.85546875" style="25" customWidth="1"/>
    <col min="14" max="14" width="14.85546875" style="25" customWidth="1"/>
    <col min="15" max="15" width="9.140625" style="25"/>
    <col min="16" max="17" width="9.85546875" style="25" bestFit="1" customWidth="1"/>
    <col min="18" max="254" width="9.140625" style="25"/>
    <col min="255" max="258" width="0" style="25" hidden="1" customWidth="1"/>
    <col min="259" max="259" width="37.42578125" style="25" customWidth="1"/>
    <col min="260" max="263" width="10.85546875" style="25" customWidth="1"/>
    <col min="264" max="265" width="11.85546875" style="25" customWidth="1"/>
    <col min="266" max="266" width="15.85546875" style="25" bestFit="1" customWidth="1"/>
    <col min="267" max="267" width="10.85546875" style="25" customWidth="1"/>
    <col min="268" max="268" width="26" style="25" customWidth="1"/>
    <col min="269" max="269" width="15.85546875" style="25" customWidth="1"/>
    <col min="270" max="270" width="14.85546875" style="25" customWidth="1"/>
    <col min="271" max="271" width="9.140625" style="25"/>
    <col min="272" max="273" width="9.85546875" style="25" bestFit="1" customWidth="1"/>
    <col min="274" max="510" width="9.140625" style="25"/>
    <col min="511" max="514" width="0" style="25" hidden="1" customWidth="1"/>
    <col min="515" max="515" width="37.42578125" style="25" customWidth="1"/>
    <col min="516" max="519" width="10.85546875" style="25" customWidth="1"/>
    <col min="520" max="521" width="11.85546875" style="25" customWidth="1"/>
    <col min="522" max="522" width="15.85546875" style="25" bestFit="1" customWidth="1"/>
    <col min="523" max="523" width="10.85546875" style="25" customWidth="1"/>
    <col min="524" max="524" width="26" style="25" customWidth="1"/>
    <col min="525" max="525" width="15.85546875" style="25" customWidth="1"/>
    <col min="526" max="526" width="14.85546875" style="25" customWidth="1"/>
    <col min="527" max="527" width="9.140625" style="25"/>
    <col min="528" max="529" width="9.85546875" style="25" bestFit="1" customWidth="1"/>
    <col min="530" max="766" width="9.140625" style="25"/>
    <col min="767" max="770" width="0" style="25" hidden="1" customWidth="1"/>
    <col min="771" max="771" width="37.42578125" style="25" customWidth="1"/>
    <col min="772" max="775" width="10.85546875" style="25" customWidth="1"/>
    <col min="776" max="777" width="11.85546875" style="25" customWidth="1"/>
    <col min="778" max="778" width="15.85546875" style="25" bestFit="1" customWidth="1"/>
    <col min="779" max="779" width="10.85546875" style="25" customWidth="1"/>
    <col min="780" max="780" width="26" style="25" customWidth="1"/>
    <col min="781" max="781" width="15.85546875" style="25" customWidth="1"/>
    <col min="782" max="782" width="14.85546875" style="25" customWidth="1"/>
    <col min="783" max="783" width="9.140625" style="25"/>
    <col min="784" max="785" width="9.85546875" style="25" bestFit="1" customWidth="1"/>
    <col min="786" max="1022" width="9.140625" style="25"/>
    <col min="1023" max="1026" width="0" style="25" hidden="1" customWidth="1"/>
    <col min="1027" max="1027" width="37.42578125" style="25" customWidth="1"/>
    <col min="1028" max="1031" width="10.85546875" style="25" customWidth="1"/>
    <col min="1032" max="1033" width="11.85546875" style="25" customWidth="1"/>
    <col min="1034" max="1034" width="15.85546875" style="25" bestFit="1" customWidth="1"/>
    <col min="1035" max="1035" width="10.85546875" style="25" customWidth="1"/>
    <col min="1036" max="1036" width="26" style="25" customWidth="1"/>
    <col min="1037" max="1037" width="15.85546875" style="25" customWidth="1"/>
    <col min="1038" max="1038" width="14.85546875" style="25" customWidth="1"/>
    <col min="1039" max="1039" width="9.140625" style="25"/>
    <col min="1040" max="1041" width="9.85546875" style="25" bestFit="1" customWidth="1"/>
    <col min="1042" max="1278" width="9.140625" style="25"/>
    <col min="1279" max="1282" width="0" style="25" hidden="1" customWidth="1"/>
    <col min="1283" max="1283" width="37.42578125" style="25" customWidth="1"/>
    <col min="1284" max="1287" width="10.85546875" style="25" customWidth="1"/>
    <col min="1288" max="1289" width="11.85546875" style="25" customWidth="1"/>
    <col min="1290" max="1290" width="15.85546875" style="25" bestFit="1" customWidth="1"/>
    <col min="1291" max="1291" width="10.85546875" style="25" customWidth="1"/>
    <col min="1292" max="1292" width="26" style="25" customWidth="1"/>
    <col min="1293" max="1293" width="15.85546875" style="25" customWidth="1"/>
    <col min="1294" max="1294" width="14.85546875" style="25" customWidth="1"/>
    <col min="1295" max="1295" width="9.140625" style="25"/>
    <col min="1296" max="1297" width="9.85546875" style="25" bestFit="1" customWidth="1"/>
    <col min="1298" max="1534" width="9.140625" style="25"/>
    <col min="1535" max="1538" width="0" style="25" hidden="1" customWidth="1"/>
    <col min="1539" max="1539" width="37.42578125" style="25" customWidth="1"/>
    <col min="1540" max="1543" width="10.85546875" style="25" customWidth="1"/>
    <col min="1544" max="1545" width="11.85546875" style="25" customWidth="1"/>
    <col min="1546" max="1546" width="15.85546875" style="25" bestFit="1" customWidth="1"/>
    <col min="1547" max="1547" width="10.85546875" style="25" customWidth="1"/>
    <col min="1548" max="1548" width="26" style="25" customWidth="1"/>
    <col min="1549" max="1549" width="15.85546875" style="25" customWidth="1"/>
    <col min="1550" max="1550" width="14.85546875" style="25" customWidth="1"/>
    <col min="1551" max="1551" width="9.140625" style="25"/>
    <col min="1552" max="1553" width="9.85546875" style="25" bestFit="1" customWidth="1"/>
    <col min="1554" max="1790" width="9.140625" style="25"/>
    <col min="1791" max="1794" width="0" style="25" hidden="1" customWidth="1"/>
    <col min="1795" max="1795" width="37.42578125" style="25" customWidth="1"/>
    <col min="1796" max="1799" width="10.85546875" style="25" customWidth="1"/>
    <col min="1800" max="1801" width="11.85546875" style="25" customWidth="1"/>
    <col min="1802" max="1802" width="15.85546875" style="25" bestFit="1" customWidth="1"/>
    <col min="1803" max="1803" width="10.85546875" style="25" customWidth="1"/>
    <col min="1804" max="1804" width="26" style="25" customWidth="1"/>
    <col min="1805" max="1805" width="15.85546875" style="25" customWidth="1"/>
    <col min="1806" max="1806" width="14.85546875" style="25" customWidth="1"/>
    <col min="1807" max="1807" width="9.140625" style="25"/>
    <col min="1808" max="1809" width="9.85546875" style="25" bestFit="1" customWidth="1"/>
    <col min="1810" max="2046" width="9.140625" style="25"/>
    <col min="2047" max="2050" width="0" style="25" hidden="1" customWidth="1"/>
    <col min="2051" max="2051" width="37.42578125" style="25" customWidth="1"/>
    <col min="2052" max="2055" width="10.85546875" style="25" customWidth="1"/>
    <col min="2056" max="2057" width="11.85546875" style="25" customWidth="1"/>
    <col min="2058" max="2058" width="15.85546875" style="25" bestFit="1" customWidth="1"/>
    <col min="2059" max="2059" width="10.85546875" style="25" customWidth="1"/>
    <col min="2060" max="2060" width="26" style="25" customWidth="1"/>
    <col min="2061" max="2061" width="15.85546875" style="25" customWidth="1"/>
    <col min="2062" max="2062" width="14.85546875" style="25" customWidth="1"/>
    <col min="2063" max="2063" width="9.140625" style="25"/>
    <col min="2064" max="2065" width="9.85546875" style="25" bestFit="1" customWidth="1"/>
    <col min="2066" max="2302" width="9.140625" style="25"/>
    <col min="2303" max="2306" width="0" style="25" hidden="1" customWidth="1"/>
    <col min="2307" max="2307" width="37.42578125" style="25" customWidth="1"/>
    <col min="2308" max="2311" width="10.85546875" style="25" customWidth="1"/>
    <col min="2312" max="2313" width="11.85546875" style="25" customWidth="1"/>
    <col min="2314" max="2314" width="15.85546875" style="25" bestFit="1" customWidth="1"/>
    <col min="2315" max="2315" width="10.85546875" style="25" customWidth="1"/>
    <col min="2316" max="2316" width="26" style="25" customWidth="1"/>
    <col min="2317" max="2317" width="15.85546875" style="25" customWidth="1"/>
    <col min="2318" max="2318" width="14.85546875" style="25" customWidth="1"/>
    <col min="2319" max="2319" width="9.140625" style="25"/>
    <col min="2320" max="2321" width="9.85546875" style="25" bestFit="1" customWidth="1"/>
    <col min="2322" max="2558" width="9.140625" style="25"/>
    <col min="2559" max="2562" width="0" style="25" hidden="1" customWidth="1"/>
    <col min="2563" max="2563" width="37.42578125" style="25" customWidth="1"/>
    <col min="2564" max="2567" width="10.85546875" style="25" customWidth="1"/>
    <col min="2568" max="2569" width="11.85546875" style="25" customWidth="1"/>
    <col min="2570" max="2570" width="15.85546875" style="25" bestFit="1" customWidth="1"/>
    <col min="2571" max="2571" width="10.85546875" style="25" customWidth="1"/>
    <col min="2572" max="2572" width="26" style="25" customWidth="1"/>
    <col min="2573" max="2573" width="15.85546875" style="25" customWidth="1"/>
    <col min="2574" max="2574" width="14.85546875" style="25" customWidth="1"/>
    <col min="2575" max="2575" width="9.140625" style="25"/>
    <col min="2576" max="2577" width="9.85546875" style="25" bestFit="1" customWidth="1"/>
    <col min="2578" max="2814" width="9.140625" style="25"/>
    <col min="2815" max="2818" width="0" style="25" hidden="1" customWidth="1"/>
    <col min="2819" max="2819" width="37.42578125" style="25" customWidth="1"/>
    <col min="2820" max="2823" width="10.85546875" style="25" customWidth="1"/>
    <col min="2824" max="2825" width="11.85546875" style="25" customWidth="1"/>
    <col min="2826" max="2826" width="15.85546875" style="25" bestFit="1" customWidth="1"/>
    <col min="2827" max="2827" width="10.85546875" style="25" customWidth="1"/>
    <col min="2828" max="2828" width="26" style="25" customWidth="1"/>
    <col min="2829" max="2829" width="15.85546875" style="25" customWidth="1"/>
    <col min="2830" max="2830" width="14.85546875" style="25" customWidth="1"/>
    <col min="2831" max="2831" width="9.140625" style="25"/>
    <col min="2832" max="2833" width="9.85546875" style="25" bestFit="1" customWidth="1"/>
    <col min="2834" max="3070" width="9.140625" style="25"/>
    <col min="3071" max="3074" width="0" style="25" hidden="1" customWidth="1"/>
    <col min="3075" max="3075" width="37.42578125" style="25" customWidth="1"/>
    <col min="3076" max="3079" width="10.85546875" style="25" customWidth="1"/>
    <col min="3080" max="3081" width="11.85546875" style="25" customWidth="1"/>
    <col min="3082" max="3082" width="15.85546875" style="25" bestFit="1" customWidth="1"/>
    <col min="3083" max="3083" width="10.85546875" style="25" customWidth="1"/>
    <col min="3084" max="3084" width="26" style="25" customWidth="1"/>
    <col min="3085" max="3085" width="15.85546875" style="25" customWidth="1"/>
    <col min="3086" max="3086" width="14.85546875" style="25" customWidth="1"/>
    <col min="3087" max="3087" width="9.140625" style="25"/>
    <col min="3088" max="3089" width="9.85546875" style="25" bestFit="1" customWidth="1"/>
    <col min="3090" max="3326" width="9.140625" style="25"/>
    <col min="3327" max="3330" width="0" style="25" hidden="1" customWidth="1"/>
    <col min="3331" max="3331" width="37.42578125" style="25" customWidth="1"/>
    <col min="3332" max="3335" width="10.85546875" style="25" customWidth="1"/>
    <col min="3336" max="3337" width="11.85546875" style="25" customWidth="1"/>
    <col min="3338" max="3338" width="15.85546875" style="25" bestFit="1" customWidth="1"/>
    <col min="3339" max="3339" width="10.85546875" style="25" customWidth="1"/>
    <col min="3340" max="3340" width="26" style="25" customWidth="1"/>
    <col min="3341" max="3341" width="15.85546875" style="25" customWidth="1"/>
    <col min="3342" max="3342" width="14.85546875" style="25" customWidth="1"/>
    <col min="3343" max="3343" width="9.140625" style="25"/>
    <col min="3344" max="3345" width="9.85546875" style="25" bestFit="1" customWidth="1"/>
    <col min="3346" max="3582" width="9.140625" style="25"/>
    <col min="3583" max="3586" width="0" style="25" hidden="1" customWidth="1"/>
    <col min="3587" max="3587" width="37.42578125" style="25" customWidth="1"/>
    <col min="3588" max="3591" width="10.85546875" style="25" customWidth="1"/>
    <col min="3592" max="3593" width="11.85546875" style="25" customWidth="1"/>
    <col min="3594" max="3594" width="15.85546875" style="25" bestFit="1" customWidth="1"/>
    <col min="3595" max="3595" width="10.85546875" style="25" customWidth="1"/>
    <col min="3596" max="3596" width="26" style="25" customWidth="1"/>
    <col min="3597" max="3597" width="15.85546875" style="25" customWidth="1"/>
    <col min="3598" max="3598" width="14.85546875" style="25" customWidth="1"/>
    <col min="3599" max="3599" width="9.140625" style="25"/>
    <col min="3600" max="3601" width="9.85546875" style="25" bestFit="1" customWidth="1"/>
    <col min="3602" max="3838" width="9.140625" style="25"/>
    <col min="3839" max="3842" width="0" style="25" hidden="1" customWidth="1"/>
    <col min="3843" max="3843" width="37.42578125" style="25" customWidth="1"/>
    <col min="3844" max="3847" width="10.85546875" style="25" customWidth="1"/>
    <col min="3848" max="3849" width="11.85546875" style="25" customWidth="1"/>
    <col min="3850" max="3850" width="15.85546875" style="25" bestFit="1" customWidth="1"/>
    <col min="3851" max="3851" width="10.85546875" style="25" customWidth="1"/>
    <col min="3852" max="3852" width="26" style="25" customWidth="1"/>
    <col min="3853" max="3853" width="15.85546875" style="25" customWidth="1"/>
    <col min="3854" max="3854" width="14.85546875" style="25" customWidth="1"/>
    <col min="3855" max="3855" width="9.140625" style="25"/>
    <col min="3856" max="3857" width="9.85546875" style="25" bestFit="1" customWidth="1"/>
    <col min="3858" max="4094" width="9.140625" style="25"/>
    <col min="4095" max="4098" width="0" style="25" hidden="1" customWidth="1"/>
    <col min="4099" max="4099" width="37.42578125" style="25" customWidth="1"/>
    <col min="4100" max="4103" width="10.85546875" style="25" customWidth="1"/>
    <col min="4104" max="4105" width="11.85546875" style="25" customWidth="1"/>
    <col min="4106" max="4106" width="15.85546875" style="25" bestFit="1" customWidth="1"/>
    <col min="4107" max="4107" width="10.85546875" style="25" customWidth="1"/>
    <col min="4108" max="4108" width="26" style="25" customWidth="1"/>
    <col min="4109" max="4109" width="15.85546875" style="25" customWidth="1"/>
    <col min="4110" max="4110" width="14.85546875" style="25" customWidth="1"/>
    <col min="4111" max="4111" width="9.140625" style="25"/>
    <col min="4112" max="4113" width="9.85546875" style="25" bestFit="1" customWidth="1"/>
    <col min="4114" max="4350" width="9.140625" style="25"/>
    <col min="4351" max="4354" width="0" style="25" hidden="1" customWidth="1"/>
    <col min="4355" max="4355" width="37.42578125" style="25" customWidth="1"/>
    <col min="4356" max="4359" width="10.85546875" style="25" customWidth="1"/>
    <col min="4360" max="4361" width="11.85546875" style="25" customWidth="1"/>
    <col min="4362" max="4362" width="15.85546875" style="25" bestFit="1" customWidth="1"/>
    <col min="4363" max="4363" width="10.85546875" style="25" customWidth="1"/>
    <col min="4364" max="4364" width="26" style="25" customWidth="1"/>
    <col min="4365" max="4365" width="15.85546875" style="25" customWidth="1"/>
    <col min="4366" max="4366" width="14.85546875" style="25" customWidth="1"/>
    <col min="4367" max="4367" width="9.140625" style="25"/>
    <col min="4368" max="4369" width="9.85546875" style="25" bestFit="1" customWidth="1"/>
    <col min="4370" max="4606" width="9.140625" style="25"/>
    <col min="4607" max="4610" width="0" style="25" hidden="1" customWidth="1"/>
    <col min="4611" max="4611" width="37.42578125" style="25" customWidth="1"/>
    <col min="4612" max="4615" width="10.85546875" style="25" customWidth="1"/>
    <col min="4616" max="4617" width="11.85546875" style="25" customWidth="1"/>
    <col min="4618" max="4618" width="15.85546875" style="25" bestFit="1" customWidth="1"/>
    <col min="4619" max="4619" width="10.85546875" style="25" customWidth="1"/>
    <col min="4620" max="4620" width="26" style="25" customWidth="1"/>
    <col min="4621" max="4621" width="15.85546875" style="25" customWidth="1"/>
    <col min="4622" max="4622" width="14.85546875" style="25" customWidth="1"/>
    <col min="4623" max="4623" width="9.140625" style="25"/>
    <col min="4624" max="4625" width="9.85546875" style="25" bestFit="1" customWidth="1"/>
    <col min="4626" max="4862" width="9.140625" style="25"/>
    <col min="4863" max="4866" width="0" style="25" hidden="1" customWidth="1"/>
    <col min="4867" max="4867" width="37.42578125" style="25" customWidth="1"/>
    <col min="4868" max="4871" width="10.85546875" style="25" customWidth="1"/>
    <col min="4872" max="4873" width="11.85546875" style="25" customWidth="1"/>
    <col min="4874" max="4874" width="15.85546875" style="25" bestFit="1" customWidth="1"/>
    <col min="4875" max="4875" width="10.85546875" style="25" customWidth="1"/>
    <col min="4876" max="4876" width="26" style="25" customWidth="1"/>
    <col min="4877" max="4877" width="15.85546875" style="25" customWidth="1"/>
    <col min="4878" max="4878" width="14.85546875" style="25" customWidth="1"/>
    <col min="4879" max="4879" width="9.140625" style="25"/>
    <col min="4880" max="4881" width="9.85546875" style="25" bestFit="1" customWidth="1"/>
    <col min="4882" max="5118" width="9.140625" style="25"/>
    <col min="5119" max="5122" width="0" style="25" hidden="1" customWidth="1"/>
    <col min="5123" max="5123" width="37.42578125" style="25" customWidth="1"/>
    <col min="5124" max="5127" width="10.85546875" style="25" customWidth="1"/>
    <col min="5128" max="5129" width="11.85546875" style="25" customWidth="1"/>
    <col min="5130" max="5130" width="15.85546875" style="25" bestFit="1" customWidth="1"/>
    <col min="5131" max="5131" width="10.85546875" style="25" customWidth="1"/>
    <col min="5132" max="5132" width="26" style="25" customWidth="1"/>
    <col min="5133" max="5133" width="15.85546875" style="25" customWidth="1"/>
    <col min="5134" max="5134" width="14.85546875" style="25" customWidth="1"/>
    <col min="5135" max="5135" width="9.140625" style="25"/>
    <col min="5136" max="5137" width="9.85546875" style="25" bestFit="1" customWidth="1"/>
    <col min="5138" max="5374" width="9.140625" style="25"/>
    <col min="5375" max="5378" width="0" style="25" hidden="1" customWidth="1"/>
    <col min="5379" max="5379" width="37.42578125" style="25" customWidth="1"/>
    <col min="5380" max="5383" width="10.85546875" style="25" customWidth="1"/>
    <col min="5384" max="5385" width="11.85546875" style="25" customWidth="1"/>
    <col min="5386" max="5386" width="15.85546875" style="25" bestFit="1" customWidth="1"/>
    <col min="5387" max="5387" width="10.85546875" style="25" customWidth="1"/>
    <col min="5388" max="5388" width="26" style="25" customWidth="1"/>
    <col min="5389" max="5389" width="15.85546875" style="25" customWidth="1"/>
    <col min="5390" max="5390" width="14.85546875" style="25" customWidth="1"/>
    <col min="5391" max="5391" width="9.140625" style="25"/>
    <col min="5392" max="5393" width="9.85546875" style="25" bestFit="1" customWidth="1"/>
    <col min="5394" max="5630" width="9.140625" style="25"/>
    <col min="5631" max="5634" width="0" style="25" hidden="1" customWidth="1"/>
    <col min="5635" max="5635" width="37.42578125" style="25" customWidth="1"/>
    <col min="5636" max="5639" width="10.85546875" style="25" customWidth="1"/>
    <col min="5640" max="5641" width="11.85546875" style="25" customWidth="1"/>
    <col min="5642" max="5642" width="15.85546875" style="25" bestFit="1" customWidth="1"/>
    <col min="5643" max="5643" width="10.85546875" style="25" customWidth="1"/>
    <col min="5644" max="5644" width="26" style="25" customWidth="1"/>
    <col min="5645" max="5645" width="15.85546875" style="25" customWidth="1"/>
    <col min="5646" max="5646" width="14.85546875" style="25" customWidth="1"/>
    <col min="5647" max="5647" width="9.140625" style="25"/>
    <col min="5648" max="5649" width="9.85546875" style="25" bestFit="1" customWidth="1"/>
    <col min="5650" max="5886" width="9.140625" style="25"/>
    <col min="5887" max="5890" width="0" style="25" hidden="1" customWidth="1"/>
    <col min="5891" max="5891" width="37.42578125" style="25" customWidth="1"/>
    <col min="5892" max="5895" width="10.85546875" style="25" customWidth="1"/>
    <col min="5896" max="5897" width="11.85546875" style="25" customWidth="1"/>
    <col min="5898" max="5898" width="15.85546875" style="25" bestFit="1" customWidth="1"/>
    <col min="5899" max="5899" width="10.85546875" style="25" customWidth="1"/>
    <col min="5900" max="5900" width="26" style="25" customWidth="1"/>
    <col min="5901" max="5901" width="15.85546875" style="25" customWidth="1"/>
    <col min="5902" max="5902" width="14.85546875" style="25" customWidth="1"/>
    <col min="5903" max="5903" width="9.140625" style="25"/>
    <col min="5904" max="5905" width="9.85546875" style="25" bestFit="1" customWidth="1"/>
    <col min="5906" max="6142" width="9.140625" style="25"/>
    <col min="6143" max="6146" width="0" style="25" hidden="1" customWidth="1"/>
    <col min="6147" max="6147" width="37.42578125" style="25" customWidth="1"/>
    <col min="6148" max="6151" width="10.85546875" style="25" customWidth="1"/>
    <col min="6152" max="6153" width="11.85546875" style="25" customWidth="1"/>
    <col min="6154" max="6154" width="15.85546875" style="25" bestFit="1" customWidth="1"/>
    <col min="6155" max="6155" width="10.85546875" style="25" customWidth="1"/>
    <col min="6156" max="6156" width="26" style="25" customWidth="1"/>
    <col min="6157" max="6157" width="15.85546875" style="25" customWidth="1"/>
    <col min="6158" max="6158" width="14.85546875" style="25" customWidth="1"/>
    <col min="6159" max="6159" width="9.140625" style="25"/>
    <col min="6160" max="6161" width="9.85546875" style="25" bestFit="1" customWidth="1"/>
    <col min="6162" max="6398" width="9.140625" style="25"/>
    <col min="6399" max="6402" width="0" style="25" hidden="1" customWidth="1"/>
    <col min="6403" max="6403" width="37.42578125" style="25" customWidth="1"/>
    <col min="6404" max="6407" width="10.85546875" style="25" customWidth="1"/>
    <col min="6408" max="6409" width="11.85546875" style="25" customWidth="1"/>
    <col min="6410" max="6410" width="15.85546875" style="25" bestFit="1" customWidth="1"/>
    <col min="6411" max="6411" width="10.85546875" style="25" customWidth="1"/>
    <col min="6412" max="6412" width="26" style="25" customWidth="1"/>
    <col min="6413" max="6413" width="15.85546875" style="25" customWidth="1"/>
    <col min="6414" max="6414" width="14.85546875" style="25" customWidth="1"/>
    <col min="6415" max="6415" width="9.140625" style="25"/>
    <col min="6416" max="6417" width="9.85546875" style="25" bestFit="1" customWidth="1"/>
    <col min="6418" max="6654" width="9.140625" style="25"/>
    <col min="6655" max="6658" width="0" style="25" hidden="1" customWidth="1"/>
    <col min="6659" max="6659" width="37.42578125" style="25" customWidth="1"/>
    <col min="6660" max="6663" width="10.85546875" style="25" customWidth="1"/>
    <col min="6664" max="6665" width="11.85546875" style="25" customWidth="1"/>
    <col min="6666" max="6666" width="15.85546875" style="25" bestFit="1" customWidth="1"/>
    <col min="6667" max="6667" width="10.85546875" style="25" customWidth="1"/>
    <col min="6668" max="6668" width="26" style="25" customWidth="1"/>
    <col min="6669" max="6669" width="15.85546875" style="25" customWidth="1"/>
    <col min="6670" max="6670" width="14.85546875" style="25" customWidth="1"/>
    <col min="6671" max="6671" width="9.140625" style="25"/>
    <col min="6672" max="6673" width="9.85546875" style="25" bestFit="1" customWidth="1"/>
    <col min="6674" max="6910" width="9.140625" style="25"/>
    <col min="6911" max="6914" width="0" style="25" hidden="1" customWidth="1"/>
    <col min="6915" max="6915" width="37.42578125" style="25" customWidth="1"/>
    <col min="6916" max="6919" width="10.85546875" style="25" customWidth="1"/>
    <col min="6920" max="6921" width="11.85546875" style="25" customWidth="1"/>
    <col min="6922" max="6922" width="15.85546875" style="25" bestFit="1" customWidth="1"/>
    <col min="6923" max="6923" width="10.85546875" style="25" customWidth="1"/>
    <col min="6924" max="6924" width="26" style="25" customWidth="1"/>
    <col min="6925" max="6925" width="15.85546875" style="25" customWidth="1"/>
    <col min="6926" max="6926" width="14.85546875" style="25" customWidth="1"/>
    <col min="6927" max="6927" width="9.140625" style="25"/>
    <col min="6928" max="6929" width="9.85546875" style="25" bestFit="1" customWidth="1"/>
    <col min="6930" max="7166" width="9.140625" style="25"/>
    <col min="7167" max="7170" width="0" style="25" hidden="1" customWidth="1"/>
    <col min="7171" max="7171" width="37.42578125" style="25" customWidth="1"/>
    <col min="7172" max="7175" width="10.85546875" style="25" customWidth="1"/>
    <col min="7176" max="7177" width="11.85546875" style="25" customWidth="1"/>
    <col min="7178" max="7178" width="15.85546875" style="25" bestFit="1" customWidth="1"/>
    <col min="7179" max="7179" width="10.85546875" style="25" customWidth="1"/>
    <col min="7180" max="7180" width="26" style="25" customWidth="1"/>
    <col min="7181" max="7181" width="15.85546875" style="25" customWidth="1"/>
    <col min="7182" max="7182" width="14.85546875" style="25" customWidth="1"/>
    <col min="7183" max="7183" width="9.140625" style="25"/>
    <col min="7184" max="7185" width="9.85546875" style="25" bestFit="1" customWidth="1"/>
    <col min="7186" max="7422" width="9.140625" style="25"/>
    <col min="7423" max="7426" width="0" style="25" hidden="1" customWidth="1"/>
    <col min="7427" max="7427" width="37.42578125" style="25" customWidth="1"/>
    <col min="7428" max="7431" width="10.85546875" style="25" customWidth="1"/>
    <col min="7432" max="7433" width="11.85546875" style="25" customWidth="1"/>
    <col min="7434" max="7434" width="15.85546875" style="25" bestFit="1" customWidth="1"/>
    <col min="7435" max="7435" width="10.85546875" style="25" customWidth="1"/>
    <col min="7436" max="7436" width="26" style="25" customWidth="1"/>
    <col min="7437" max="7437" width="15.85546875" style="25" customWidth="1"/>
    <col min="7438" max="7438" width="14.85546875" style="25" customWidth="1"/>
    <col min="7439" max="7439" width="9.140625" style="25"/>
    <col min="7440" max="7441" width="9.85546875" style="25" bestFit="1" customWidth="1"/>
    <col min="7442" max="7678" width="9.140625" style="25"/>
    <col min="7679" max="7682" width="0" style="25" hidden="1" customWidth="1"/>
    <col min="7683" max="7683" width="37.42578125" style="25" customWidth="1"/>
    <col min="7684" max="7687" width="10.85546875" style="25" customWidth="1"/>
    <col min="7688" max="7689" width="11.85546875" style="25" customWidth="1"/>
    <col min="7690" max="7690" width="15.85546875" style="25" bestFit="1" customWidth="1"/>
    <col min="7691" max="7691" width="10.85546875" style="25" customWidth="1"/>
    <col min="7692" max="7692" width="26" style="25" customWidth="1"/>
    <col min="7693" max="7693" width="15.85546875" style="25" customWidth="1"/>
    <col min="7694" max="7694" width="14.85546875" style="25" customWidth="1"/>
    <col min="7695" max="7695" width="9.140625" style="25"/>
    <col min="7696" max="7697" width="9.85546875" style="25" bestFit="1" customWidth="1"/>
    <col min="7698" max="7934" width="9.140625" style="25"/>
    <col min="7935" max="7938" width="0" style="25" hidden="1" customWidth="1"/>
    <col min="7939" max="7939" width="37.42578125" style="25" customWidth="1"/>
    <col min="7940" max="7943" width="10.85546875" style="25" customWidth="1"/>
    <col min="7944" max="7945" width="11.85546875" style="25" customWidth="1"/>
    <col min="7946" max="7946" width="15.85546875" style="25" bestFit="1" customWidth="1"/>
    <col min="7947" max="7947" width="10.85546875" style="25" customWidth="1"/>
    <col min="7948" max="7948" width="26" style="25" customWidth="1"/>
    <col min="7949" max="7949" width="15.85546875" style="25" customWidth="1"/>
    <col min="7950" max="7950" width="14.85546875" style="25" customWidth="1"/>
    <col min="7951" max="7951" width="9.140625" style="25"/>
    <col min="7952" max="7953" width="9.85546875" style="25" bestFit="1" customWidth="1"/>
    <col min="7954" max="8190" width="9.140625" style="25"/>
    <col min="8191" max="8194" width="0" style="25" hidden="1" customWidth="1"/>
    <col min="8195" max="8195" width="37.42578125" style="25" customWidth="1"/>
    <col min="8196" max="8199" width="10.85546875" style="25" customWidth="1"/>
    <col min="8200" max="8201" width="11.85546875" style="25" customWidth="1"/>
    <col min="8202" max="8202" width="15.85546875" style="25" bestFit="1" customWidth="1"/>
    <col min="8203" max="8203" width="10.85546875" style="25" customWidth="1"/>
    <col min="8204" max="8204" width="26" style="25" customWidth="1"/>
    <col min="8205" max="8205" width="15.85546875" style="25" customWidth="1"/>
    <col min="8206" max="8206" width="14.85546875" style="25" customWidth="1"/>
    <col min="8207" max="8207" width="9.140625" style="25"/>
    <col min="8208" max="8209" width="9.85546875" style="25" bestFit="1" customWidth="1"/>
    <col min="8210" max="8446" width="9.140625" style="25"/>
    <col min="8447" max="8450" width="0" style="25" hidden="1" customWidth="1"/>
    <col min="8451" max="8451" width="37.42578125" style="25" customWidth="1"/>
    <col min="8452" max="8455" width="10.85546875" style="25" customWidth="1"/>
    <col min="8456" max="8457" width="11.85546875" style="25" customWidth="1"/>
    <col min="8458" max="8458" width="15.85546875" style="25" bestFit="1" customWidth="1"/>
    <col min="8459" max="8459" width="10.85546875" style="25" customWidth="1"/>
    <col min="8460" max="8460" width="26" style="25" customWidth="1"/>
    <col min="8461" max="8461" width="15.85546875" style="25" customWidth="1"/>
    <col min="8462" max="8462" width="14.85546875" style="25" customWidth="1"/>
    <col min="8463" max="8463" width="9.140625" style="25"/>
    <col min="8464" max="8465" width="9.85546875" style="25" bestFit="1" customWidth="1"/>
    <col min="8466" max="8702" width="9.140625" style="25"/>
    <col min="8703" max="8706" width="0" style="25" hidden="1" customWidth="1"/>
    <col min="8707" max="8707" width="37.42578125" style="25" customWidth="1"/>
    <col min="8708" max="8711" width="10.85546875" style="25" customWidth="1"/>
    <col min="8712" max="8713" width="11.85546875" style="25" customWidth="1"/>
    <col min="8714" max="8714" width="15.85546875" style="25" bestFit="1" customWidth="1"/>
    <col min="8715" max="8715" width="10.85546875" style="25" customWidth="1"/>
    <col min="8716" max="8716" width="26" style="25" customWidth="1"/>
    <col min="8717" max="8717" width="15.85546875" style="25" customWidth="1"/>
    <col min="8718" max="8718" width="14.85546875" style="25" customWidth="1"/>
    <col min="8719" max="8719" width="9.140625" style="25"/>
    <col min="8720" max="8721" width="9.85546875" style="25" bestFit="1" customWidth="1"/>
    <col min="8722" max="8958" width="9.140625" style="25"/>
    <col min="8959" max="8962" width="0" style="25" hidden="1" customWidth="1"/>
    <col min="8963" max="8963" width="37.42578125" style="25" customWidth="1"/>
    <col min="8964" max="8967" width="10.85546875" style="25" customWidth="1"/>
    <col min="8968" max="8969" width="11.85546875" style="25" customWidth="1"/>
    <col min="8970" max="8970" width="15.85546875" style="25" bestFit="1" customWidth="1"/>
    <col min="8971" max="8971" width="10.85546875" style="25" customWidth="1"/>
    <col min="8972" max="8972" width="26" style="25" customWidth="1"/>
    <col min="8973" max="8973" width="15.85546875" style="25" customWidth="1"/>
    <col min="8974" max="8974" width="14.85546875" style="25" customWidth="1"/>
    <col min="8975" max="8975" width="9.140625" style="25"/>
    <col min="8976" max="8977" width="9.85546875" style="25" bestFit="1" customWidth="1"/>
    <col min="8978" max="9214" width="9.140625" style="25"/>
    <col min="9215" max="9218" width="0" style="25" hidden="1" customWidth="1"/>
    <col min="9219" max="9219" width="37.42578125" style="25" customWidth="1"/>
    <col min="9220" max="9223" width="10.85546875" style="25" customWidth="1"/>
    <col min="9224" max="9225" width="11.85546875" style="25" customWidth="1"/>
    <col min="9226" max="9226" width="15.85546875" style="25" bestFit="1" customWidth="1"/>
    <col min="9227" max="9227" width="10.85546875" style="25" customWidth="1"/>
    <col min="9228" max="9228" width="26" style="25" customWidth="1"/>
    <col min="9229" max="9229" width="15.85546875" style="25" customWidth="1"/>
    <col min="9230" max="9230" width="14.85546875" style="25" customWidth="1"/>
    <col min="9231" max="9231" width="9.140625" style="25"/>
    <col min="9232" max="9233" width="9.85546875" style="25" bestFit="1" customWidth="1"/>
    <col min="9234" max="9470" width="9.140625" style="25"/>
    <col min="9471" max="9474" width="0" style="25" hidden="1" customWidth="1"/>
    <col min="9475" max="9475" width="37.42578125" style="25" customWidth="1"/>
    <col min="9476" max="9479" width="10.85546875" style="25" customWidth="1"/>
    <col min="9480" max="9481" width="11.85546875" style="25" customWidth="1"/>
    <col min="9482" max="9482" width="15.85546875" style="25" bestFit="1" customWidth="1"/>
    <col min="9483" max="9483" width="10.85546875" style="25" customWidth="1"/>
    <col min="9484" max="9484" width="26" style="25" customWidth="1"/>
    <col min="9485" max="9485" width="15.85546875" style="25" customWidth="1"/>
    <col min="9486" max="9486" width="14.85546875" style="25" customWidth="1"/>
    <col min="9487" max="9487" width="9.140625" style="25"/>
    <col min="9488" max="9489" width="9.85546875" style="25" bestFit="1" customWidth="1"/>
    <col min="9490" max="9726" width="9.140625" style="25"/>
    <col min="9727" max="9730" width="0" style="25" hidden="1" customWidth="1"/>
    <col min="9731" max="9731" width="37.42578125" style="25" customWidth="1"/>
    <col min="9732" max="9735" width="10.85546875" style="25" customWidth="1"/>
    <col min="9736" max="9737" width="11.85546875" style="25" customWidth="1"/>
    <col min="9738" max="9738" width="15.85546875" style="25" bestFit="1" customWidth="1"/>
    <col min="9739" max="9739" width="10.85546875" style="25" customWidth="1"/>
    <col min="9740" max="9740" width="26" style="25" customWidth="1"/>
    <col min="9741" max="9741" width="15.85546875" style="25" customWidth="1"/>
    <col min="9742" max="9742" width="14.85546875" style="25" customWidth="1"/>
    <col min="9743" max="9743" width="9.140625" style="25"/>
    <col min="9744" max="9745" width="9.85546875" style="25" bestFit="1" customWidth="1"/>
    <col min="9746" max="9982" width="9.140625" style="25"/>
    <col min="9983" max="9986" width="0" style="25" hidden="1" customWidth="1"/>
    <col min="9987" max="9987" width="37.42578125" style="25" customWidth="1"/>
    <col min="9988" max="9991" width="10.85546875" style="25" customWidth="1"/>
    <col min="9992" max="9993" width="11.85546875" style="25" customWidth="1"/>
    <col min="9994" max="9994" width="15.85546875" style="25" bestFit="1" customWidth="1"/>
    <col min="9995" max="9995" width="10.85546875" style="25" customWidth="1"/>
    <col min="9996" max="9996" width="26" style="25" customWidth="1"/>
    <col min="9997" max="9997" width="15.85546875" style="25" customWidth="1"/>
    <col min="9998" max="9998" width="14.85546875" style="25" customWidth="1"/>
    <col min="9999" max="9999" width="9.140625" style="25"/>
    <col min="10000" max="10001" width="9.85546875" style="25" bestFit="1" customWidth="1"/>
    <col min="10002" max="10238" width="9.140625" style="25"/>
    <col min="10239" max="10242" width="0" style="25" hidden="1" customWidth="1"/>
    <col min="10243" max="10243" width="37.42578125" style="25" customWidth="1"/>
    <col min="10244" max="10247" width="10.85546875" style="25" customWidth="1"/>
    <col min="10248" max="10249" width="11.85546875" style="25" customWidth="1"/>
    <col min="10250" max="10250" width="15.85546875" style="25" bestFit="1" customWidth="1"/>
    <col min="10251" max="10251" width="10.85546875" style="25" customWidth="1"/>
    <col min="10252" max="10252" width="26" style="25" customWidth="1"/>
    <col min="10253" max="10253" width="15.85546875" style="25" customWidth="1"/>
    <col min="10254" max="10254" width="14.85546875" style="25" customWidth="1"/>
    <col min="10255" max="10255" width="9.140625" style="25"/>
    <col min="10256" max="10257" width="9.85546875" style="25" bestFit="1" customWidth="1"/>
    <col min="10258" max="10494" width="9.140625" style="25"/>
    <col min="10495" max="10498" width="0" style="25" hidden="1" customWidth="1"/>
    <col min="10499" max="10499" width="37.42578125" style="25" customWidth="1"/>
    <col min="10500" max="10503" width="10.85546875" style="25" customWidth="1"/>
    <col min="10504" max="10505" width="11.85546875" style="25" customWidth="1"/>
    <col min="10506" max="10506" width="15.85546875" style="25" bestFit="1" customWidth="1"/>
    <col min="10507" max="10507" width="10.85546875" style="25" customWidth="1"/>
    <col min="10508" max="10508" width="26" style="25" customWidth="1"/>
    <col min="10509" max="10509" width="15.85546875" style="25" customWidth="1"/>
    <col min="10510" max="10510" width="14.85546875" style="25" customWidth="1"/>
    <col min="10511" max="10511" width="9.140625" style="25"/>
    <col min="10512" max="10513" width="9.85546875" style="25" bestFit="1" customWidth="1"/>
    <col min="10514" max="10750" width="9.140625" style="25"/>
    <col min="10751" max="10754" width="0" style="25" hidden="1" customWidth="1"/>
    <col min="10755" max="10755" width="37.42578125" style="25" customWidth="1"/>
    <col min="10756" max="10759" width="10.85546875" style="25" customWidth="1"/>
    <col min="10760" max="10761" width="11.85546875" style="25" customWidth="1"/>
    <col min="10762" max="10762" width="15.85546875" style="25" bestFit="1" customWidth="1"/>
    <col min="10763" max="10763" width="10.85546875" style="25" customWidth="1"/>
    <col min="10764" max="10764" width="26" style="25" customWidth="1"/>
    <col min="10765" max="10765" width="15.85546875" style="25" customWidth="1"/>
    <col min="10766" max="10766" width="14.85546875" style="25" customWidth="1"/>
    <col min="10767" max="10767" width="9.140625" style="25"/>
    <col min="10768" max="10769" width="9.85546875" style="25" bestFit="1" customWidth="1"/>
    <col min="10770" max="11006" width="9.140625" style="25"/>
    <col min="11007" max="11010" width="0" style="25" hidden="1" customWidth="1"/>
    <col min="11011" max="11011" width="37.42578125" style="25" customWidth="1"/>
    <col min="11012" max="11015" width="10.85546875" style="25" customWidth="1"/>
    <col min="11016" max="11017" width="11.85546875" style="25" customWidth="1"/>
    <col min="11018" max="11018" width="15.85546875" style="25" bestFit="1" customWidth="1"/>
    <col min="11019" max="11019" width="10.85546875" style="25" customWidth="1"/>
    <col min="11020" max="11020" width="26" style="25" customWidth="1"/>
    <col min="11021" max="11021" width="15.85546875" style="25" customWidth="1"/>
    <col min="11022" max="11022" width="14.85546875" style="25" customWidth="1"/>
    <col min="11023" max="11023" width="9.140625" style="25"/>
    <col min="11024" max="11025" width="9.85546875" style="25" bestFit="1" customWidth="1"/>
    <col min="11026" max="11262" width="9.140625" style="25"/>
    <col min="11263" max="11266" width="0" style="25" hidden="1" customWidth="1"/>
    <col min="11267" max="11267" width="37.42578125" style="25" customWidth="1"/>
    <col min="11268" max="11271" width="10.85546875" style="25" customWidth="1"/>
    <col min="11272" max="11273" width="11.85546875" style="25" customWidth="1"/>
    <col min="11274" max="11274" width="15.85546875" style="25" bestFit="1" customWidth="1"/>
    <col min="11275" max="11275" width="10.85546875" style="25" customWidth="1"/>
    <col min="11276" max="11276" width="26" style="25" customWidth="1"/>
    <col min="11277" max="11277" width="15.85546875" style="25" customWidth="1"/>
    <col min="11278" max="11278" width="14.85546875" style="25" customWidth="1"/>
    <col min="11279" max="11279" width="9.140625" style="25"/>
    <col min="11280" max="11281" width="9.85546875" style="25" bestFit="1" customWidth="1"/>
    <col min="11282" max="11518" width="9.140625" style="25"/>
    <col min="11519" max="11522" width="0" style="25" hidden="1" customWidth="1"/>
    <col min="11523" max="11523" width="37.42578125" style="25" customWidth="1"/>
    <col min="11524" max="11527" width="10.85546875" style="25" customWidth="1"/>
    <col min="11528" max="11529" width="11.85546875" style="25" customWidth="1"/>
    <col min="11530" max="11530" width="15.85546875" style="25" bestFit="1" customWidth="1"/>
    <col min="11531" max="11531" width="10.85546875" style="25" customWidth="1"/>
    <col min="11532" max="11532" width="26" style="25" customWidth="1"/>
    <col min="11533" max="11533" width="15.85546875" style="25" customWidth="1"/>
    <col min="11534" max="11534" width="14.85546875" style="25" customWidth="1"/>
    <col min="11535" max="11535" width="9.140625" style="25"/>
    <col min="11536" max="11537" width="9.85546875" style="25" bestFit="1" customWidth="1"/>
    <col min="11538" max="11774" width="9.140625" style="25"/>
    <col min="11775" max="11778" width="0" style="25" hidden="1" customWidth="1"/>
    <col min="11779" max="11779" width="37.42578125" style="25" customWidth="1"/>
    <col min="11780" max="11783" width="10.85546875" style="25" customWidth="1"/>
    <col min="11784" max="11785" width="11.85546875" style="25" customWidth="1"/>
    <col min="11786" max="11786" width="15.85546875" style="25" bestFit="1" customWidth="1"/>
    <col min="11787" max="11787" width="10.85546875" style="25" customWidth="1"/>
    <col min="11788" max="11788" width="26" style="25" customWidth="1"/>
    <col min="11789" max="11789" width="15.85546875" style="25" customWidth="1"/>
    <col min="11790" max="11790" width="14.85546875" style="25" customWidth="1"/>
    <col min="11791" max="11791" width="9.140625" style="25"/>
    <col min="11792" max="11793" width="9.85546875" style="25" bestFit="1" customWidth="1"/>
    <col min="11794" max="12030" width="9.140625" style="25"/>
    <col min="12031" max="12034" width="0" style="25" hidden="1" customWidth="1"/>
    <col min="12035" max="12035" width="37.42578125" style="25" customWidth="1"/>
    <col min="12036" max="12039" width="10.85546875" style="25" customWidth="1"/>
    <col min="12040" max="12041" width="11.85546875" style="25" customWidth="1"/>
    <col min="12042" max="12042" width="15.85546875" style="25" bestFit="1" customWidth="1"/>
    <col min="12043" max="12043" width="10.85546875" style="25" customWidth="1"/>
    <col min="12044" max="12044" width="26" style="25" customWidth="1"/>
    <col min="12045" max="12045" width="15.85546875" style="25" customWidth="1"/>
    <col min="12046" max="12046" width="14.85546875" style="25" customWidth="1"/>
    <col min="12047" max="12047" width="9.140625" style="25"/>
    <col min="12048" max="12049" width="9.85546875" style="25" bestFit="1" customWidth="1"/>
    <col min="12050" max="12286" width="9.140625" style="25"/>
    <col min="12287" max="12290" width="0" style="25" hidden="1" customWidth="1"/>
    <col min="12291" max="12291" width="37.42578125" style="25" customWidth="1"/>
    <col min="12292" max="12295" width="10.85546875" style="25" customWidth="1"/>
    <col min="12296" max="12297" width="11.85546875" style="25" customWidth="1"/>
    <col min="12298" max="12298" width="15.85546875" style="25" bestFit="1" customWidth="1"/>
    <col min="12299" max="12299" width="10.85546875" style="25" customWidth="1"/>
    <col min="12300" max="12300" width="26" style="25" customWidth="1"/>
    <col min="12301" max="12301" width="15.85546875" style="25" customWidth="1"/>
    <col min="12302" max="12302" width="14.85546875" style="25" customWidth="1"/>
    <col min="12303" max="12303" width="9.140625" style="25"/>
    <col min="12304" max="12305" width="9.85546875" style="25" bestFit="1" customWidth="1"/>
    <col min="12306" max="12542" width="9.140625" style="25"/>
    <col min="12543" max="12546" width="0" style="25" hidden="1" customWidth="1"/>
    <col min="12547" max="12547" width="37.42578125" style="25" customWidth="1"/>
    <col min="12548" max="12551" width="10.85546875" style="25" customWidth="1"/>
    <col min="12552" max="12553" width="11.85546875" style="25" customWidth="1"/>
    <col min="12554" max="12554" width="15.85546875" style="25" bestFit="1" customWidth="1"/>
    <col min="12555" max="12555" width="10.85546875" style="25" customWidth="1"/>
    <col min="12556" max="12556" width="26" style="25" customWidth="1"/>
    <col min="12557" max="12557" width="15.85546875" style="25" customWidth="1"/>
    <col min="12558" max="12558" width="14.85546875" style="25" customWidth="1"/>
    <col min="12559" max="12559" width="9.140625" style="25"/>
    <col min="12560" max="12561" width="9.85546875" style="25" bestFit="1" customWidth="1"/>
    <col min="12562" max="12798" width="9.140625" style="25"/>
    <col min="12799" max="12802" width="0" style="25" hidden="1" customWidth="1"/>
    <col min="12803" max="12803" width="37.42578125" style="25" customWidth="1"/>
    <col min="12804" max="12807" width="10.85546875" style="25" customWidth="1"/>
    <col min="12808" max="12809" width="11.85546875" style="25" customWidth="1"/>
    <col min="12810" max="12810" width="15.85546875" style="25" bestFit="1" customWidth="1"/>
    <col min="12811" max="12811" width="10.85546875" style="25" customWidth="1"/>
    <col min="12812" max="12812" width="26" style="25" customWidth="1"/>
    <col min="12813" max="12813" width="15.85546875" style="25" customWidth="1"/>
    <col min="12814" max="12814" width="14.85546875" style="25" customWidth="1"/>
    <col min="12815" max="12815" width="9.140625" style="25"/>
    <col min="12816" max="12817" width="9.85546875" style="25" bestFit="1" customWidth="1"/>
    <col min="12818" max="13054" width="9.140625" style="25"/>
    <col min="13055" max="13058" width="0" style="25" hidden="1" customWidth="1"/>
    <col min="13059" max="13059" width="37.42578125" style="25" customWidth="1"/>
    <col min="13060" max="13063" width="10.85546875" style="25" customWidth="1"/>
    <col min="13064" max="13065" width="11.85546875" style="25" customWidth="1"/>
    <col min="13066" max="13066" width="15.85546875" style="25" bestFit="1" customWidth="1"/>
    <col min="13067" max="13067" width="10.85546875" style="25" customWidth="1"/>
    <col min="13068" max="13068" width="26" style="25" customWidth="1"/>
    <col min="13069" max="13069" width="15.85546875" style="25" customWidth="1"/>
    <col min="13070" max="13070" width="14.85546875" style="25" customWidth="1"/>
    <col min="13071" max="13071" width="9.140625" style="25"/>
    <col min="13072" max="13073" width="9.85546875" style="25" bestFit="1" customWidth="1"/>
    <col min="13074" max="13310" width="9.140625" style="25"/>
    <col min="13311" max="13314" width="0" style="25" hidden="1" customWidth="1"/>
    <col min="13315" max="13315" width="37.42578125" style="25" customWidth="1"/>
    <col min="13316" max="13319" width="10.85546875" style="25" customWidth="1"/>
    <col min="13320" max="13321" width="11.85546875" style="25" customWidth="1"/>
    <col min="13322" max="13322" width="15.85546875" style="25" bestFit="1" customWidth="1"/>
    <col min="13323" max="13323" width="10.85546875" style="25" customWidth="1"/>
    <col min="13324" max="13324" width="26" style="25" customWidth="1"/>
    <col min="13325" max="13325" width="15.85546875" style="25" customWidth="1"/>
    <col min="13326" max="13326" width="14.85546875" style="25" customWidth="1"/>
    <col min="13327" max="13327" width="9.140625" style="25"/>
    <col min="13328" max="13329" width="9.85546875" style="25" bestFit="1" customWidth="1"/>
    <col min="13330" max="13566" width="9.140625" style="25"/>
    <col min="13567" max="13570" width="0" style="25" hidden="1" customWidth="1"/>
    <col min="13571" max="13571" width="37.42578125" style="25" customWidth="1"/>
    <col min="13572" max="13575" width="10.85546875" style="25" customWidth="1"/>
    <col min="13576" max="13577" width="11.85546875" style="25" customWidth="1"/>
    <col min="13578" max="13578" width="15.85546875" style="25" bestFit="1" customWidth="1"/>
    <col min="13579" max="13579" width="10.85546875" style="25" customWidth="1"/>
    <col min="13580" max="13580" width="26" style="25" customWidth="1"/>
    <col min="13581" max="13581" width="15.85546875" style="25" customWidth="1"/>
    <col min="13582" max="13582" width="14.85546875" style="25" customWidth="1"/>
    <col min="13583" max="13583" width="9.140625" style="25"/>
    <col min="13584" max="13585" width="9.85546875" style="25" bestFit="1" customWidth="1"/>
    <col min="13586" max="13822" width="9.140625" style="25"/>
    <col min="13823" max="13826" width="0" style="25" hidden="1" customWidth="1"/>
    <col min="13827" max="13827" width="37.42578125" style="25" customWidth="1"/>
    <col min="13828" max="13831" width="10.85546875" style="25" customWidth="1"/>
    <col min="13832" max="13833" width="11.85546875" style="25" customWidth="1"/>
    <col min="13834" max="13834" width="15.85546875" style="25" bestFit="1" customWidth="1"/>
    <col min="13835" max="13835" width="10.85546875" style="25" customWidth="1"/>
    <col min="13836" max="13836" width="26" style="25" customWidth="1"/>
    <col min="13837" max="13837" width="15.85546875" style="25" customWidth="1"/>
    <col min="13838" max="13838" width="14.85546875" style="25" customWidth="1"/>
    <col min="13839" max="13839" width="9.140625" style="25"/>
    <col min="13840" max="13841" width="9.85546875" style="25" bestFit="1" customWidth="1"/>
    <col min="13842" max="14078" width="9.140625" style="25"/>
    <col min="14079" max="14082" width="0" style="25" hidden="1" customWidth="1"/>
    <col min="14083" max="14083" width="37.42578125" style="25" customWidth="1"/>
    <col min="14084" max="14087" width="10.85546875" style="25" customWidth="1"/>
    <col min="14088" max="14089" width="11.85546875" style="25" customWidth="1"/>
    <col min="14090" max="14090" width="15.85546875" style="25" bestFit="1" customWidth="1"/>
    <col min="14091" max="14091" width="10.85546875" style="25" customWidth="1"/>
    <col min="14092" max="14092" width="26" style="25" customWidth="1"/>
    <col min="14093" max="14093" width="15.85546875" style="25" customWidth="1"/>
    <col min="14094" max="14094" width="14.85546875" style="25" customWidth="1"/>
    <col min="14095" max="14095" width="9.140625" style="25"/>
    <col min="14096" max="14097" width="9.85546875" style="25" bestFit="1" customWidth="1"/>
    <col min="14098" max="14334" width="9.140625" style="25"/>
    <col min="14335" max="14338" width="0" style="25" hidden="1" customWidth="1"/>
    <col min="14339" max="14339" width="37.42578125" style="25" customWidth="1"/>
    <col min="14340" max="14343" width="10.85546875" style="25" customWidth="1"/>
    <col min="14344" max="14345" width="11.85546875" style="25" customWidth="1"/>
    <col min="14346" max="14346" width="15.85546875" style="25" bestFit="1" customWidth="1"/>
    <col min="14347" max="14347" width="10.85546875" style="25" customWidth="1"/>
    <col min="14348" max="14348" width="26" style="25" customWidth="1"/>
    <col min="14349" max="14349" width="15.85546875" style="25" customWidth="1"/>
    <col min="14350" max="14350" width="14.85546875" style="25" customWidth="1"/>
    <col min="14351" max="14351" width="9.140625" style="25"/>
    <col min="14352" max="14353" width="9.85546875" style="25" bestFit="1" customWidth="1"/>
    <col min="14354" max="14590" width="9.140625" style="25"/>
    <col min="14591" max="14594" width="0" style="25" hidden="1" customWidth="1"/>
    <col min="14595" max="14595" width="37.42578125" style="25" customWidth="1"/>
    <col min="14596" max="14599" width="10.85546875" style="25" customWidth="1"/>
    <col min="14600" max="14601" width="11.85546875" style="25" customWidth="1"/>
    <col min="14602" max="14602" width="15.85546875" style="25" bestFit="1" customWidth="1"/>
    <col min="14603" max="14603" width="10.85546875" style="25" customWidth="1"/>
    <col min="14604" max="14604" width="26" style="25" customWidth="1"/>
    <col min="14605" max="14605" width="15.85546875" style="25" customWidth="1"/>
    <col min="14606" max="14606" width="14.85546875" style="25" customWidth="1"/>
    <col min="14607" max="14607" width="9.140625" style="25"/>
    <col min="14608" max="14609" width="9.85546875" style="25" bestFit="1" customWidth="1"/>
    <col min="14610" max="14846" width="9.140625" style="25"/>
    <col min="14847" max="14850" width="0" style="25" hidden="1" customWidth="1"/>
    <col min="14851" max="14851" width="37.42578125" style="25" customWidth="1"/>
    <col min="14852" max="14855" width="10.85546875" style="25" customWidth="1"/>
    <col min="14856" max="14857" width="11.85546875" style="25" customWidth="1"/>
    <col min="14858" max="14858" width="15.85546875" style="25" bestFit="1" customWidth="1"/>
    <col min="14859" max="14859" width="10.85546875" style="25" customWidth="1"/>
    <col min="14860" max="14860" width="26" style="25" customWidth="1"/>
    <col min="14861" max="14861" width="15.85546875" style="25" customWidth="1"/>
    <col min="14862" max="14862" width="14.85546875" style="25" customWidth="1"/>
    <col min="14863" max="14863" width="9.140625" style="25"/>
    <col min="14864" max="14865" width="9.85546875" style="25" bestFit="1" customWidth="1"/>
    <col min="14866" max="15102" width="9.140625" style="25"/>
    <col min="15103" max="15106" width="0" style="25" hidden="1" customWidth="1"/>
    <col min="15107" max="15107" width="37.42578125" style="25" customWidth="1"/>
    <col min="15108" max="15111" width="10.85546875" style="25" customWidth="1"/>
    <col min="15112" max="15113" width="11.85546875" style="25" customWidth="1"/>
    <col min="15114" max="15114" width="15.85546875" style="25" bestFit="1" customWidth="1"/>
    <col min="15115" max="15115" width="10.85546875" style="25" customWidth="1"/>
    <col min="15116" max="15116" width="26" style="25" customWidth="1"/>
    <col min="15117" max="15117" width="15.85546875" style="25" customWidth="1"/>
    <col min="15118" max="15118" width="14.85546875" style="25" customWidth="1"/>
    <col min="15119" max="15119" width="9.140625" style="25"/>
    <col min="15120" max="15121" width="9.85546875" style="25" bestFit="1" customWidth="1"/>
    <col min="15122" max="15358" width="9.140625" style="25"/>
    <col min="15359" max="15362" width="0" style="25" hidden="1" customWidth="1"/>
    <col min="15363" max="15363" width="37.42578125" style="25" customWidth="1"/>
    <col min="15364" max="15367" width="10.85546875" style="25" customWidth="1"/>
    <col min="15368" max="15369" width="11.85546875" style="25" customWidth="1"/>
    <col min="15370" max="15370" width="15.85546875" style="25" bestFit="1" customWidth="1"/>
    <col min="15371" max="15371" width="10.85546875" style="25" customWidth="1"/>
    <col min="15372" max="15372" width="26" style="25" customWidth="1"/>
    <col min="15373" max="15373" width="15.85546875" style="25" customWidth="1"/>
    <col min="15374" max="15374" width="14.85546875" style="25" customWidth="1"/>
    <col min="15375" max="15375" width="9.140625" style="25"/>
    <col min="15376" max="15377" width="9.85546875" style="25" bestFit="1" customWidth="1"/>
    <col min="15378" max="15614" width="9.140625" style="25"/>
    <col min="15615" max="15618" width="0" style="25" hidden="1" customWidth="1"/>
    <col min="15619" max="15619" width="37.42578125" style="25" customWidth="1"/>
    <col min="15620" max="15623" width="10.85546875" style="25" customWidth="1"/>
    <col min="15624" max="15625" width="11.85546875" style="25" customWidth="1"/>
    <col min="15626" max="15626" width="15.85546875" style="25" bestFit="1" customWidth="1"/>
    <col min="15627" max="15627" width="10.85546875" style="25" customWidth="1"/>
    <col min="15628" max="15628" width="26" style="25" customWidth="1"/>
    <col min="15629" max="15629" width="15.85546875" style="25" customWidth="1"/>
    <col min="15630" max="15630" width="14.85546875" style="25" customWidth="1"/>
    <col min="15631" max="15631" width="9.140625" style="25"/>
    <col min="15632" max="15633" width="9.85546875" style="25" bestFit="1" customWidth="1"/>
    <col min="15634" max="15870" width="9.140625" style="25"/>
    <col min="15871" max="15874" width="0" style="25" hidden="1" customWidth="1"/>
    <col min="15875" max="15875" width="37.42578125" style="25" customWidth="1"/>
    <col min="15876" max="15879" width="10.85546875" style="25" customWidth="1"/>
    <col min="15880" max="15881" width="11.85546875" style="25" customWidth="1"/>
    <col min="15882" max="15882" width="15.85546875" style="25" bestFit="1" customWidth="1"/>
    <col min="15883" max="15883" width="10.85546875" style="25" customWidth="1"/>
    <col min="15884" max="15884" width="26" style="25" customWidth="1"/>
    <col min="15885" max="15885" width="15.85546875" style="25" customWidth="1"/>
    <col min="15886" max="15886" width="14.85546875" style="25" customWidth="1"/>
    <col min="15887" max="15887" width="9.140625" style="25"/>
    <col min="15888" max="15889" width="9.85546875" style="25" bestFit="1" customWidth="1"/>
    <col min="15890" max="16126" width="9.140625" style="25"/>
    <col min="16127" max="16130" width="0" style="25" hidden="1" customWidth="1"/>
    <col min="16131" max="16131" width="37.42578125" style="25" customWidth="1"/>
    <col min="16132" max="16135" width="10.85546875" style="25" customWidth="1"/>
    <col min="16136" max="16137" width="11.85546875" style="25" customWidth="1"/>
    <col min="16138" max="16138" width="15.85546875" style="25" bestFit="1" customWidth="1"/>
    <col min="16139" max="16139" width="10.85546875" style="25" customWidth="1"/>
    <col min="16140" max="16140" width="26" style="25" customWidth="1"/>
    <col min="16141" max="16141" width="15.85546875" style="25" customWidth="1"/>
    <col min="16142" max="16142" width="14.85546875" style="25" customWidth="1"/>
    <col min="16143" max="16143" width="9.140625" style="25"/>
    <col min="16144" max="16145" width="9.85546875" style="25" bestFit="1" customWidth="1"/>
    <col min="16146" max="16384" width="9.140625" style="25"/>
  </cols>
  <sheetData>
    <row r="1" spans="1:19" s="5" customFormat="1" x14ac:dyDescent="0.25">
      <c r="A1" s="1">
        <v>45124</v>
      </c>
      <c r="B1" s="2" t="s">
        <v>0</v>
      </c>
      <c r="C1" s="3"/>
      <c r="D1" s="4" t="s">
        <v>1</v>
      </c>
      <c r="E1" s="4" t="s">
        <v>1</v>
      </c>
      <c r="K1" s="6"/>
    </row>
    <row r="2" spans="1:19" s="5" customFormat="1" x14ac:dyDescent="0.25">
      <c r="A2" s="7"/>
      <c r="B2" s="2" t="s">
        <v>2</v>
      </c>
      <c r="C2" s="3"/>
      <c r="D2" s="8">
        <f>A1</f>
        <v>45124</v>
      </c>
      <c r="E2" s="9" t="str">
        <f>B1</f>
        <v>Nav_groups</v>
      </c>
      <c r="F2" s="5" t="s">
        <v>3</v>
      </c>
      <c r="K2" s="6"/>
    </row>
    <row r="3" spans="1:19" s="5" customFormat="1" x14ac:dyDescent="0.25">
      <c r="A3" s="7"/>
      <c r="B3" s="2" t="s">
        <v>4</v>
      </c>
      <c r="C3" s="3" t="s">
        <v>5</v>
      </c>
      <c r="D3" s="10" t="s">
        <v>6</v>
      </c>
      <c r="E3" s="10" t="s">
        <v>7</v>
      </c>
      <c r="F3" s="5" t="s">
        <v>56</v>
      </c>
      <c r="K3" s="6"/>
    </row>
    <row r="4" spans="1:19" s="5" customFormat="1" x14ac:dyDescent="0.25">
      <c r="A4" s="11" t="s">
        <v>8</v>
      </c>
      <c r="B4" s="11" t="s">
        <v>9</v>
      </c>
      <c r="C4" s="12"/>
      <c r="D4" s="13" t="s">
        <v>10</v>
      </c>
      <c r="E4" s="13" t="s">
        <v>11</v>
      </c>
    </row>
    <row r="5" spans="1:19" s="5" customFormat="1" x14ac:dyDescent="0.25">
      <c r="A5" s="11"/>
      <c r="B5" s="11" t="s">
        <v>12</v>
      </c>
      <c r="C5" s="14" t="s">
        <v>13</v>
      </c>
      <c r="D5" s="15"/>
      <c r="E5" s="15"/>
    </row>
    <row r="6" spans="1:19" s="5" customFormat="1" x14ac:dyDescent="0.25">
      <c r="A6" s="11" t="s">
        <v>14</v>
      </c>
      <c r="B6" s="16" t="s">
        <v>15</v>
      </c>
      <c r="C6" s="17"/>
      <c r="D6" s="18" t="s">
        <v>16</v>
      </c>
      <c r="E6" s="18" t="s">
        <v>61</v>
      </c>
      <c r="F6" s="19" t="s">
        <v>66</v>
      </c>
      <c r="G6" s="19" t="str">
        <f>F6</f>
        <v>2023 Q2</v>
      </c>
      <c r="H6" s="19" t="str">
        <f>G6</f>
        <v>2023 Q2</v>
      </c>
      <c r="I6" s="19" t="str">
        <f>H6</f>
        <v>2023 Q2</v>
      </c>
      <c r="J6" s="19" t="str">
        <f>I6</f>
        <v>2023 Q2</v>
      </c>
      <c r="K6" s="19" t="str">
        <f>F6</f>
        <v>2023 Q2</v>
      </c>
    </row>
    <row r="7" spans="1:19" s="5" customFormat="1" x14ac:dyDescent="0.25">
      <c r="A7" s="16" t="s">
        <v>14</v>
      </c>
      <c r="B7" s="16"/>
      <c r="C7" s="17"/>
      <c r="D7" s="18"/>
      <c r="E7" s="18"/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0" t="s">
        <v>22</v>
      </c>
    </row>
    <row r="8" spans="1:19" x14ac:dyDescent="0.25">
      <c r="A8" s="21" t="s">
        <v>23</v>
      </c>
      <c r="D8" s="23" t="s">
        <v>24</v>
      </c>
      <c r="E8" s="24" t="s">
        <v>68</v>
      </c>
      <c r="K8" s="25"/>
    </row>
    <row r="9" spans="1:19" x14ac:dyDescent="0.25">
      <c r="A9" s="26" t="s">
        <v>25</v>
      </c>
      <c r="B9" s="2"/>
      <c r="C9" s="2" t="s">
        <v>26</v>
      </c>
      <c r="D9" s="27" t="s">
        <v>28</v>
      </c>
      <c r="E9" s="27" t="s">
        <v>27</v>
      </c>
      <c r="F9" s="28">
        <v>340</v>
      </c>
      <c r="G9" s="28">
        <v>100</v>
      </c>
      <c r="H9" s="28">
        <v>70</v>
      </c>
      <c r="I9" s="28">
        <v>0</v>
      </c>
      <c r="J9" s="28">
        <v>120</v>
      </c>
      <c r="K9" s="29">
        <f t="shared" ref="K9:K16" si="0">SUM(F9:J9)</f>
        <v>630</v>
      </c>
      <c r="M9" s="48"/>
      <c r="N9" s="48"/>
      <c r="O9" s="48"/>
      <c r="P9" s="48"/>
      <c r="Q9" s="48"/>
      <c r="R9" s="48"/>
      <c r="S9" s="48"/>
    </row>
    <row r="10" spans="1:19" ht="14.25" x14ac:dyDescent="0.2">
      <c r="A10" s="26" t="s">
        <v>25</v>
      </c>
      <c r="B10" s="2"/>
      <c r="C10" s="2" t="s">
        <v>26</v>
      </c>
      <c r="D10" s="27" t="s">
        <v>42</v>
      </c>
      <c r="E10" s="27" t="s">
        <v>29</v>
      </c>
      <c r="F10" s="28">
        <v>540</v>
      </c>
      <c r="G10" s="28">
        <v>210</v>
      </c>
      <c r="H10" s="28">
        <v>70</v>
      </c>
      <c r="I10" s="28">
        <v>0</v>
      </c>
      <c r="J10" s="28">
        <v>260</v>
      </c>
      <c r="K10" s="29">
        <f t="shared" si="0"/>
        <v>1080</v>
      </c>
      <c r="N10" s="30"/>
    </row>
    <row r="11" spans="1:19" ht="14.25" x14ac:dyDescent="0.2">
      <c r="A11" s="26" t="s">
        <v>25</v>
      </c>
      <c r="B11" s="2"/>
      <c r="C11" s="2" t="s">
        <v>26</v>
      </c>
      <c r="D11" s="27" t="s">
        <v>48</v>
      </c>
      <c r="E11" s="27" t="s">
        <v>44</v>
      </c>
      <c r="F11" s="28">
        <v>140</v>
      </c>
      <c r="G11" s="28">
        <v>60</v>
      </c>
      <c r="H11" s="28">
        <v>0</v>
      </c>
      <c r="I11" s="28">
        <v>0</v>
      </c>
      <c r="J11" s="28">
        <v>180</v>
      </c>
      <c r="K11" s="29">
        <f t="shared" si="0"/>
        <v>380</v>
      </c>
      <c r="N11" s="30"/>
    </row>
    <row r="12" spans="1:19" ht="14.25" x14ac:dyDescent="0.2">
      <c r="A12" s="26" t="s">
        <v>25</v>
      </c>
      <c r="B12" s="2"/>
      <c r="C12" s="2" t="s">
        <v>26</v>
      </c>
      <c r="D12" s="27" t="s">
        <v>49</v>
      </c>
      <c r="E12" s="27" t="s">
        <v>46</v>
      </c>
      <c r="F12" s="28">
        <v>190</v>
      </c>
      <c r="G12" s="28">
        <v>50</v>
      </c>
      <c r="H12" s="28">
        <v>0</v>
      </c>
      <c r="I12" s="28">
        <v>0</v>
      </c>
      <c r="J12" s="28">
        <v>30</v>
      </c>
      <c r="K12" s="29">
        <f t="shared" si="0"/>
        <v>270</v>
      </c>
      <c r="N12" s="30"/>
    </row>
    <row r="13" spans="1:19" ht="14.25" x14ac:dyDescent="0.2">
      <c r="A13" s="26" t="s">
        <v>25</v>
      </c>
      <c r="B13" s="2"/>
      <c r="C13" s="2" t="s">
        <v>26</v>
      </c>
      <c r="D13" s="27" t="s">
        <v>52</v>
      </c>
      <c r="E13" s="27" t="s">
        <v>53</v>
      </c>
      <c r="F13" s="28">
        <v>160</v>
      </c>
      <c r="G13" s="28">
        <v>0</v>
      </c>
      <c r="H13" s="28">
        <v>0</v>
      </c>
      <c r="I13" s="28">
        <v>0</v>
      </c>
      <c r="J13" s="28">
        <v>20</v>
      </c>
      <c r="K13" s="29">
        <f t="shared" si="0"/>
        <v>180</v>
      </c>
      <c r="N13" s="30"/>
    </row>
    <row r="14" spans="1:19" ht="14.25" x14ac:dyDescent="0.2">
      <c r="A14" s="26" t="s">
        <v>25</v>
      </c>
      <c r="B14" s="2"/>
      <c r="C14" s="2" t="s">
        <v>26</v>
      </c>
      <c r="D14" s="27" t="s">
        <v>59</v>
      </c>
      <c r="E14" s="27" t="s">
        <v>57</v>
      </c>
      <c r="F14" s="28">
        <v>180</v>
      </c>
      <c r="G14" s="28">
        <v>70</v>
      </c>
      <c r="H14" s="28">
        <v>0</v>
      </c>
      <c r="I14" s="28">
        <v>0</v>
      </c>
      <c r="J14" s="28">
        <v>110</v>
      </c>
      <c r="K14" s="29">
        <f t="shared" si="0"/>
        <v>360</v>
      </c>
      <c r="N14" s="30"/>
    </row>
    <row r="15" spans="1:19" ht="14.25" x14ac:dyDescent="0.2">
      <c r="A15" s="26" t="s">
        <v>25</v>
      </c>
      <c r="B15" s="2"/>
      <c r="C15" s="2" t="s">
        <v>26</v>
      </c>
      <c r="D15" s="27" t="s">
        <v>63</v>
      </c>
      <c r="E15" s="27" t="s">
        <v>62</v>
      </c>
      <c r="F15" s="28">
        <v>70</v>
      </c>
      <c r="G15" s="28">
        <v>0</v>
      </c>
      <c r="H15" s="28">
        <v>0</v>
      </c>
      <c r="I15" s="28">
        <v>0</v>
      </c>
      <c r="J15" s="28">
        <v>0</v>
      </c>
      <c r="K15" s="29">
        <f t="shared" si="0"/>
        <v>70</v>
      </c>
      <c r="N15" s="30"/>
    </row>
    <row r="16" spans="1:19" ht="14.25" x14ac:dyDescent="0.2">
      <c r="A16" s="26" t="s">
        <v>25</v>
      </c>
      <c r="B16" s="2"/>
      <c r="C16" s="2" t="s">
        <v>26</v>
      </c>
      <c r="D16" s="5" t="s">
        <v>30</v>
      </c>
      <c r="E16" s="27" t="s">
        <v>31</v>
      </c>
      <c r="F16" s="28">
        <v>210</v>
      </c>
      <c r="G16" s="28">
        <v>0</v>
      </c>
      <c r="H16" s="28">
        <v>0</v>
      </c>
      <c r="I16" s="28">
        <v>0</v>
      </c>
      <c r="J16" s="28">
        <v>0</v>
      </c>
      <c r="K16" s="29">
        <f t="shared" si="0"/>
        <v>210</v>
      </c>
      <c r="N16" s="30"/>
    </row>
    <row r="17" spans="1:20" s="33" customFormat="1" x14ac:dyDescent="0.25">
      <c r="A17" s="21" t="s">
        <v>32</v>
      </c>
      <c r="B17" s="31"/>
      <c r="C17" s="31" t="s">
        <v>26</v>
      </c>
      <c r="D17" s="23" t="s">
        <v>33</v>
      </c>
      <c r="E17" s="24" t="s">
        <v>22</v>
      </c>
      <c r="F17" s="32">
        <f>SUM(F9:F16)</f>
        <v>1830</v>
      </c>
      <c r="G17" s="32">
        <f t="shared" ref="G17:J17" si="1">SUM(G9:G16)</f>
        <v>490</v>
      </c>
      <c r="H17" s="32">
        <f t="shared" si="1"/>
        <v>140</v>
      </c>
      <c r="I17" s="32">
        <f t="shared" si="1"/>
        <v>0</v>
      </c>
      <c r="J17" s="32">
        <f t="shared" si="1"/>
        <v>720</v>
      </c>
      <c r="K17" s="32">
        <f>SUM(K9:K16)</f>
        <v>3180</v>
      </c>
      <c r="N17" s="30"/>
    </row>
    <row r="18" spans="1:20" x14ac:dyDescent="0.25">
      <c r="A18" s="26" t="s">
        <v>34</v>
      </c>
      <c r="B18" s="2"/>
      <c r="C18" s="2"/>
      <c r="D18" s="5"/>
      <c r="E18" s="27"/>
      <c r="F18" s="29"/>
      <c r="G18" s="29"/>
      <c r="H18" s="29"/>
      <c r="I18" s="29"/>
      <c r="J18" s="29"/>
      <c r="K18" s="34"/>
      <c r="L18" s="35"/>
      <c r="M18" s="35"/>
      <c r="N18" s="35"/>
      <c r="O18" s="36"/>
      <c r="P18" s="35"/>
      <c r="Q18" s="35"/>
      <c r="R18" s="35"/>
    </row>
    <row r="19" spans="1:20" ht="14.25" x14ac:dyDescent="0.2">
      <c r="A19" s="26" t="s">
        <v>25</v>
      </c>
      <c r="B19" s="2"/>
      <c r="C19" s="2" t="s">
        <v>35</v>
      </c>
      <c r="D19" s="27" t="s">
        <v>37</v>
      </c>
      <c r="E19" s="27" t="s">
        <v>36</v>
      </c>
      <c r="F19" s="37">
        <v>0.88235294117647056</v>
      </c>
      <c r="G19" s="37">
        <v>0.55000000000000004</v>
      </c>
      <c r="H19" s="38">
        <v>0.4</v>
      </c>
      <c r="I19" s="38">
        <v>0</v>
      </c>
      <c r="J19" s="38">
        <v>0.54166666666666663</v>
      </c>
      <c r="K19" s="38">
        <v>0.71111111111111114</v>
      </c>
      <c r="L19" s="39"/>
      <c r="M19" s="35"/>
      <c r="N19" s="35"/>
      <c r="O19" s="36"/>
      <c r="P19" s="35"/>
      <c r="Q19" s="35"/>
      <c r="R19" s="35"/>
    </row>
    <row r="20" spans="1:20" ht="14.25" x14ac:dyDescent="0.2">
      <c r="A20" s="26" t="s">
        <v>25</v>
      </c>
      <c r="B20" s="2"/>
      <c r="C20" s="2" t="s">
        <v>35</v>
      </c>
      <c r="D20" s="27" t="s">
        <v>43</v>
      </c>
      <c r="E20" s="27" t="s">
        <v>38</v>
      </c>
      <c r="F20" s="37">
        <v>0.78518518518518521</v>
      </c>
      <c r="G20" s="37">
        <v>0.56666666666666665</v>
      </c>
      <c r="H20" s="38">
        <v>0.4</v>
      </c>
      <c r="I20" s="38">
        <v>0</v>
      </c>
      <c r="J20" s="38">
        <v>0.34230769230769231</v>
      </c>
      <c r="K20" s="38">
        <v>0.61111111111111116</v>
      </c>
      <c r="L20" s="39"/>
      <c r="M20" s="35"/>
      <c r="N20" s="35"/>
      <c r="O20" s="36"/>
      <c r="P20" s="35"/>
      <c r="Q20" s="35"/>
      <c r="R20" s="35"/>
    </row>
    <row r="21" spans="1:20" ht="14.25" x14ac:dyDescent="0.2">
      <c r="A21" s="26" t="s">
        <v>25</v>
      </c>
      <c r="B21" s="2"/>
      <c r="C21" s="2" t="s">
        <v>35</v>
      </c>
      <c r="D21" s="27" t="s">
        <v>50</v>
      </c>
      <c r="E21" s="27" t="s">
        <v>45</v>
      </c>
      <c r="F21" s="37">
        <v>0.67142857142857137</v>
      </c>
      <c r="G21" s="37">
        <v>0.38333333333333336</v>
      </c>
      <c r="H21" s="38">
        <v>0</v>
      </c>
      <c r="I21" s="38">
        <v>0</v>
      </c>
      <c r="J21" s="38">
        <v>0.31666666666666665</v>
      </c>
      <c r="K21" s="38">
        <v>0.45789473684210524</v>
      </c>
      <c r="L21" s="40"/>
      <c r="M21" s="35"/>
      <c r="N21" s="35"/>
      <c r="O21" s="36"/>
      <c r="P21" s="35"/>
      <c r="Q21" s="35"/>
      <c r="R21" s="35"/>
    </row>
    <row r="22" spans="1:20" ht="14.25" x14ac:dyDescent="0.2">
      <c r="A22" s="26" t="s">
        <v>25</v>
      </c>
      <c r="B22" s="2"/>
      <c r="C22" s="2" t="s">
        <v>35</v>
      </c>
      <c r="D22" s="27" t="s">
        <v>51</v>
      </c>
      <c r="E22" s="27" t="s">
        <v>47</v>
      </c>
      <c r="F22" s="37">
        <v>0.45789473684210524</v>
      </c>
      <c r="G22" s="37">
        <v>0.18</v>
      </c>
      <c r="H22" s="38">
        <v>0</v>
      </c>
      <c r="I22" s="38">
        <v>0</v>
      </c>
      <c r="J22" s="38">
        <v>0.2</v>
      </c>
      <c r="K22" s="38">
        <v>0.37777777777777777</v>
      </c>
      <c r="L22" s="40"/>
      <c r="M22" s="35"/>
      <c r="N22" s="35"/>
      <c r="O22" s="36"/>
      <c r="P22" s="35"/>
      <c r="Q22" s="35"/>
      <c r="R22" s="35"/>
    </row>
    <row r="23" spans="1:20" ht="14.25" x14ac:dyDescent="0.2">
      <c r="A23" s="26" t="s">
        <v>25</v>
      </c>
      <c r="B23" s="2"/>
      <c r="C23" s="2" t="s">
        <v>35</v>
      </c>
      <c r="D23" s="27" t="s">
        <v>54</v>
      </c>
      <c r="E23" s="27" t="s">
        <v>55</v>
      </c>
      <c r="F23" s="37">
        <v>0.42499999999999999</v>
      </c>
      <c r="G23" s="37">
        <v>0</v>
      </c>
      <c r="H23" s="38">
        <v>0</v>
      </c>
      <c r="I23" s="38">
        <v>0</v>
      </c>
      <c r="J23" s="38">
        <v>0</v>
      </c>
      <c r="K23" s="38">
        <v>0.37777777777777777</v>
      </c>
      <c r="L23" s="41"/>
      <c r="M23" s="35"/>
      <c r="N23" s="35"/>
      <c r="O23" s="36"/>
      <c r="P23" s="35"/>
      <c r="Q23" s="35"/>
      <c r="R23" s="35"/>
    </row>
    <row r="24" spans="1:20" ht="14.25" x14ac:dyDescent="0.2">
      <c r="A24" s="26" t="s">
        <v>25</v>
      </c>
      <c r="B24" s="2"/>
      <c r="C24" s="2" t="s">
        <v>35</v>
      </c>
      <c r="D24" s="27" t="s">
        <v>60</v>
      </c>
      <c r="E24" s="27" t="s">
        <v>58</v>
      </c>
      <c r="F24" s="37">
        <v>0.27777777777777779</v>
      </c>
      <c r="G24" s="37">
        <v>2.8571428571428571E-2</v>
      </c>
      <c r="H24" s="37">
        <v>0</v>
      </c>
      <c r="I24" s="38">
        <v>0</v>
      </c>
      <c r="J24" s="38">
        <v>0.23636363636363636</v>
      </c>
      <c r="K24" s="37">
        <v>0.21666666666666667</v>
      </c>
      <c r="L24" s="40"/>
      <c r="M24" s="35"/>
      <c r="N24" s="35"/>
      <c r="O24" s="36"/>
      <c r="P24" s="35"/>
      <c r="Q24" s="35"/>
      <c r="R24" s="35"/>
    </row>
    <row r="25" spans="1:20" ht="14.25" x14ac:dyDescent="0.2">
      <c r="A25" s="26" t="s">
        <v>25</v>
      </c>
      <c r="B25" s="2"/>
      <c r="C25" s="2" t="s">
        <v>35</v>
      </c>
      <c r="D25" s="27" t="s">
        <v>64</v>
      </c>
      <c r="E25" s="27" t="s">
        <v>65</v>
      </c>
      <c r="F25" s="37">
        <v>0.17142857142857143</v>
      </c>
      <c r="G25" s="37">
        <v>0</v>
      </c>
      <c r="H25" s="37">
        <v>0</v>
      </c>
      <c r="I25" s="38">
        <v>0</v>
      </c>
      <c r="J25" s="38">
        <v>0</v>
      </c>
      <c r="K25" s="37">
        <v>0.17142857142857143</v>
      </c>
      <c r="L25" s="5"/>
      <c r="M25" s="35"/>
      <c r="N25" s="35"/>
      <c r="O25" s="36"/>
      <c r="P25" s="35"/>
      <c r="Q25" s="35"/>
      <c r="R25" s="35"/>
    </row>
    <row r="26" spans="1:20" ht="14.25" x14ac:dyDescent="0.2">
      <c r="A26" s="26" t="s">
        <v>25</v>
      </c>
      <c r="B26" s="2"/>
      <c r="C26" s="2" t="s">
        <v>35</v>
      </c>
      <c r="D26" s="5" t="s">
        <v>39</v>
      </c>
      <c r="E26" s="27" t="s">
        <v>40</v>
      </c>
      <c r="F26" s="37">
        <v>0.11428571428571428</v>
      </c>
      <c r="G26" s="37">
        <v>0</v>
      </c>
      <c r="H26" s="38">
        <v>0</v>
      </c>
      <c r="I26" s="38">
        <v>0</v>
      </c>
      <c r="J26" s="38">
        <v>0</v>
      </c>
      <c r="K26" s="38">
        <v>0.11428571428571428</v>
      </c>
      <c r="L26" s="5"/>
      <c r="M26" s="35"/>
      <c r="N26" s="35"/>
      <c r="O26" s="36"/>
      <c r="P26" s="35"/>
      <c r="Q26" s="35"/>
      <c r="R26" s="35"/>
    </row>
    <row r="27" spans="1:20" s="33" customFormat="1" x14ac:dyDescent="0.25">
      <c r="A27" s="21" t="s">
        <v>32</v>
      </c>
      <c r="B27" s="31"/>
      <c r="C27" s="31" t="s">
        <v>35</v>
      </c>
      <c r="D27" s="23" t="s">
        <v>33</v>
      </c>
      <c r="E27" s="24" t="s">
        <v>22</v>
      </c>
      <c r="F27" s="42">
        <v>0.57868852459016396</v>
      </c>
      <c r="G27" s="42">
        <v>0.42448979591836733</v>
      </c>
      <c r="H27" s="43">
        <v>0.4</v>
      </c>
      <c r="I27" s="43">
        <v>0</v>
      </c>
      <c r="J27" s="43">
        <v>0.33750000000000002</v>
      </c>
      <c r="K27" s="43">
        <v>0.49245283018867925</v>
      </c>
      <c r="L27" s="44"/>
      <c r="M27" s="35"/>
      <c r="N27" s="35"/>
      <c r="O27" s="36"/>
      <c r="P27" s="35"/>
      <c r="Q27" s="35"/>
      <c r="R27" s="35"/>
      <c r="S27" s="25"/>
      <c r="T27" s="25"/>
    </row>
    <row r="28" spans="1:20" ht="14.25" x14ac:dyDescent="0.2">
      <c r="A28" s="26" t="s">
        <v>34</v>
      </c>
      <c r="B28" s="2"/>
      <c r="C28" s="2"/>
      <c r="D28" s="5"/>
      <c r="E28" s="27"/>
      <c r="F28" s="45"/>
      <c r="G28" s="45"/>
      <c r="H28" s="45"/>
      <c r="I28" s="45"/>
      <c r="J28" s="45"/>
      <c r="K28" s="45"/>
      <c r="M28" s="35"/>
      <c r="N28" s="35"/>
      <c r="O28" s="36"/>
      <c r="P28" s="35"/>
      <c r="Q28" s="35"/>
      <c r="R28" s="35"/>
    </row>
    <row r="29" spans="1:20" x14ac:dyDescent="0.25">
      <c r="A29" s="21" t="s">
        <v>23</v>
      </c>
      <c r="D29" s="23" t="s">
        <v>41</v>
      </c>
      <c r="E29" s="24" t="s">
        <v>67</v>
      </c>
      <c r="F29" s="29"/>
      <c r="G29" s="29"/>
      <c r="H29" s="29"/>
      <c r="I29" s="29"/>
      <c r="J29" s="29"/>
      <c r="K29" s="46"/>
      <c r="M29" s="35"/>
      <c r="N29" s="30"/>
    </row>
    <row r="30" spans="1:20" ht="14.25" x14ac:dyDescent="0.2">
      <c r="A30" s="26" t="s">
        <v>25</v>
      </c>
      <c r="B30" s="2"/>
      <c r="C30" s="2" t="s">
        <v>26</v>
      </c>
      <c r="D30" s="27" t="s">
        <v>28</v>
      </c>
      <c r="E30" s="27" t="s">
        <v>27</v>
      </c>
      <c r="F30" s="49">
        <v>60</v>
      </c>
      <c r="G30" s="49">
        <v>0</v>
      </c>
      <c r="H30" s="49">
        <v>130</v>
      </c>
      <c r="I30" s="49">
        <v>0</v>
      </c>
      <c r="J30" s="49">
        <v>100</v>
      </c>
      <c r="K30" s="29">
        <f t="shared" ref="K30:K37" si="2">SUM(F30:J30)</f>
        <v>290</v>
      </c>
      <c r="M30" s="35"/>
      <c r="N30" s="30"/>
    </row>
    <row r="31" spans="1:20" ht="14.25" x14ac:dyDescent="0.2">
      <c r="A31" s="26" t="s">
        <v>25</v>
      </c>
      <c r="B31" s="2"/>
      <c r="C31" s="2" t="s">
        <v>26</v>
      </c>
      <c r="D31" s="27" t="s">
        <v>42</v>
      </c>
      <c r="E31" s="27" t="s">
        <v>29</v>
      </c>
      <c r="F31" s="49">
        <v>170</v>
      </c>
      <c r="G31" s="49">
        <v>160</v>
      </c>
      <c r="H31" s="49">
        <v>220</v>
      </c>
      <c r="I31" s="49">
        <v>0</v>
      </c>
      <c r="J31" s="49">
        <v>0</v>
      </c>
      <c r="K31" s="29">
        <f t="shared" si="2"/>
        <v>550</v>
      </c>
      <c r="M31" s="35"/>
      <c r="N31" s="30"/>
    </row>
    <row r="32" spans="1:20" ht="14.25" x14ac:dyDescent="0.2">
      <c r="A32" s="26" t="s">
        <v>25</v>
      </c>
      <c r="B32" s="2"/>
      <c r="C32" s="2" t="s">
        <v>26</v>
      </c>
      <c r="D32" s="27" t="s">
        <v>48</v>
      </c>
      <c r="E32" s="27" t="s">
        <v>44</v>
      </c>
      <c r="F32" s="49">
        <v>0</v>
      </c>
      <c r="G32" s="49">
        <v>0</v>
      </c>
      <c r="H32" s="49">
        <v>0</v>
      </c>
      <c r="I32" s="49">
        <v>0</v>
      </c>
      <c r="J32" s="49">
        <v>100</v>
      </c>
      <c r="K32" s="29">
        <f t="shared" si="2"/>
        <v>100</v>
      </c>
      <c r="N32" s="30"/>
    </row>
    <row r="33" spans="1:14" ht="14.25" x14ac:dyDescent="0.2">
      <c r="A33" s="26" t="s">
        <v>25</v>
      </c>
      <c r="B33" s="2"/>
      <c r="C33" s="2" t="s">
        <v>26</v>
      </c>
      <c r="D33" s="27" t="s">
        <v>49</v>
      </c>
      <c r="E33" s="27" t="s">
        <v>46</v>
      </c>
      <c r="F33" s="49">
        <v>20</v>
      </c>
      <c r="G33" s="49">
        <v>0</v>
      </c>
      <c r="H33" s="49">
        <v>80</v>
      </c>
      <c r="I33" s="49">
        <v>0</v>
      </c>
      <c r="J33" s="49">
        <v>0</v>
      </c>
      <c r="K33" s="29">
        <f t="shared" si="2"/>
        <v>100</v>
      </c>
      <c r="N33" s="30"/>
    </row>
    <row r="34" spans="1:14" ht="14.25" x14ac:dyDescent="0.2">
      <c r="A34" s="26" t="s">
        <v>25</v>
      </c>
      <c r="B34" s="2"/>
      <c r="C34" s="2" t="s">
        <v>26</v>
      </c>
      <c r="D34" s="27" t="s">
        <v>52</v>
      </c>
      <c r="E34" s="27" t="s">
        <v>53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29">
        <f t="shared" si="2"/>
        <v>0</v>
      </c>
      <c r="N34" s="30"/>
    </row>
    <row r="35" spans="1:14" ht="14.25" x14ac:dyDescent="0.2">
      <c r="A35" s="26" t="s">
        <v>25</v>
      </c>
      <c r="B35" s="2"/>
      <c r="C35" s="2" t="s">
        <v>26</v>
      </c>
      <c r="D35" s="27" t="s">
        <v>59</v>
      </c>
      <c r="E35" s="27" t="s">
        <v>57</v>
      </c>
      <c r="F35" s="49">
        <v>170</v>
      </c>
      <c r="G35" s="49">
        <v>0</v>
      </c>
      <c r="H35" s="49">
        <v>180</v>
      </c>
      <c r="I35" s="49">
        <v>0</v>
      </c>
      <c r="J35" s="49">
        <v>0</v>
      </c>
      <c r="K35" s="29">
        <f t="shared" si="2"/>
        <v>350</v>
      </c>
      <c r="N35" s="30"/>
    </row>
    <row r="36" spans="1:14" ht="14.25" x14ac:dyDescent="0.2">
      <c r="A36" s="26" t="s">
        <v>25</v>
      </c>
      <c r="B36" s="2"/>
      <c r="C36" s="2" t="s">
        <v>26</v>
      </c>
      <c r="D36" s="27" t="s">
        <v>63</v>
      </c>
      <c r="E36" s="27" t="s">
        <v>62</v>
      </c>
      <c r="F36" s="49">
        <v>30</v>
      </c>
      <c r="G36" s="49">
        <v>0</v>
      </c>
      <c r="H36" s="49">
        <v>0</v>
      </c>
      <c r="I36" s="49">
        <v>0</v>
      </c>
      <c r="J36" s="49">
        <v>0</v>
      </c>
      <c r="K36" s="29">
        <f t="shared" si="2"/>
        <v>30</v>
      </c>
      <c r="N36" s="30"/>
    </row>
    <row r="37" spans="1:14" ht="14.25" x14ac:dyDescent="0.2">
      <c r="A37" s="26" t="s">
        <v>25</v>
      </c>
      <c r="B37" s="2"/>
      <c r="C37" s="2" t="s">
        <v>26</v>
      </c>
      <c r="D37" s="5" t="s">
        <v>30</v>
      </c>
      <c r="E37" s="27" t="s">
        <v>31</v>
      </c>
      <c r="F37" s="49">
        <v>100</v>
      </c>
      <c r="G37" s="49">
        <v>230</v>
      </c>
      <c r="H37" s="49">
        <v>170</v>
      </c>
      <c r="I37" s="49">
        <v>0</v>
      </c>
      <c r="J37" s="49">
        <v>0</v>
      </c>
      <c r="K37" s="29">
        <f t="shared" si="2"/>
        <v>500</v>
      </c>
      <c r="N37" s="30"/>
    </row>
    <row r="38" spans="1:14" s="33" customFormat="1" x14ac:dyDescent="0.25">
      <c r="A38" s="21" t="s">
        <v>32</v>
      </c>
      <c r="B38" s="31"/>
      <c r="C38" s="31" t="s">
        <v>26</v>
      </c>
      <c r="D38" s="23" t="s">
        <v>33</v>
      </c>
      <c r="E38" s="24" t="s">
        <v>22</v>
      </c>
      <c r="F38" s="32">
        <f>SUM(F30:F37)</f>
        <v>550</v>
      </c>
      <c r="G38" s="32">
        <f t="shared" ref="G38:J38" si="3">SUM(G30:G37)</f>
        <v>390</v>
      </c>
      <c r="H38" s="32">
        <f t="shared" si="3"/>
        <v>780</v>
      </c>
      <c r="I38" s="32">
        <f t="shared" si="3"/>
        <v>0</v>
      </c>
      <c r="J38" s="32">
        <f t="shared" si="3"/>
        <v>200</v>
      </c>
      <c r="K38" s="32">
        <f>SUM(K30:K37)</f>
        <v>1920</v>
      </c>
      <c r="N38" s="30"/>
    </row>
    <row r="39" spans="1:14" x14ac:dyDescent="0.25">
      <c r="A39" s="26" t="s">
        <v>34</v>
      </c>
      <c r="B39" s="2"/>
      <c r="C39" s="2"/>
      <c r="D39" s="5"/>
      <c r="E39" s="27"/>
      <c r="F39" s="29"/>
      <c r="G39" s="29"/>
      <c r="H39" s="29"/>
      <c r="I39" s="29"/>
      <c r="J39" s="29"/>
      <c r="K39" s="34"/>
    </row>
    <row r="40" spans="1:14" ht="14.25" x14ac:dyDescent="0.2">
      <c r="A40" s="26" t="s">
        <v>25</v>
      </c>
      <c r="B40" s="2"/>
      <c r="C40" s="2" t="s">
        <v>35</v>
      </c>
      <c r="D40" s="27" t="s">
        <v>37</v>
      </c>
      <c r="E40" s="27" t="s">
        <v>36</v>
      </c>
      <c r="F40" s="38">
        <v>1</v>
      </c>
      <c r="G40" s="38">
        <v>0</v>
      </c>
      <c r="H40" s="38">
        <v>1</v>
      </c>
      <c r="I40" s="38">
        <v>0</v>
      </c>
      <c r="J40" s="38">
        <v>0</v>
      </c>
      <c r="K40" s="38">
        <v>0.65517241379310343</v>
      </c>
    </row>
    <row r="41" spans="1:14" ht="14.25" x14ac:dyDescent="0.2">
      <c r="A41" s="26" t="s">
        <v>25</v>
      </c>
      <c r="B41" s="2"/>
      <c r="C41" s="2" t="s">
        <v>35</v>
      </c>
      <c r="D41" s="27" t="s">
        <v>43</v>
      </c>
      <c r="E41" s="27" t="s">
        <v>38</v>
      </c>
      <c r="F41" s="38">
        <v>1</v>
      </c>
      <c r="G41" s="38">
        <v>1</v>
      </c>
      <c r="H41" s="38">
        <v>1</v>
      </c>
      <c r="I41" s="38">
        <v>0</v>
      </c>
      <c r="J41" s="38">
        <v>0</v>
      </c>
      <c r="K41" s="38">
        <v>1</v>
      </c>
      <c r="L41" s="39"/>
    </row>
    <row r="42" spans="1:14" ht="14.25" x14ac:dyDescent="0.2">
      <c r="A42" s="26" t="s">
        <v>25</v>
      </c>
      <c r="B42" s="2"/>
      <c r="C42" s="2" t="s">
        <v>35</v>
      </c>
      <c r="D42" s="27" t="s">
        <v>50</v>
      </c>
      <c r="E42" s="27" t="s">
        <v>45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/>
    </row>
    <row r="43" spans="1:14" ht="14.25" x14ac:dyDescent="0.2">
      <c r="A43" s="26" t="s">
        <v>25</v>
      </c>
      <c r="B43" s="2"/>
      <c r="C43" s="2" t="s">
        <v>35</v>
      </c>
      <c r="D43" s="27" t="s">
        <v>51</v>
      </c>
      <c r="E43" s="27" t="s">
        <v>47</v>
      </c>
      <c r="F43" s="38">
        <v>1</v>
      </c>
      <c r="G43" s="38">
        <v>0</v>
      </c>
      <c r="H43" s="38">
        <v>1</v>
      </c>
      <c r="I43" s="38">
        <v>0</v>
      </c>
      <c r="J43" s="38">
        <v>0</v>
      </c>
      <c r="K43" s="38">
        <v>1</v>
      </c>
      <c r="L43" s="40"/>
    </row>
    <row r="44" spans="1:14" ht="14.25" x14ac:dyDescent="0.2">
      <c r="A44" s="26" t="s">
        <v>25</v>
      </c>
      <c r="B44" s="2"/>
      <c r="C44" s="2" t="s">
        <v>35</v>
      </c>
      <c r="D44" s="27" t="s">
        <v>54</v>
      </c>
      <c r="E44" s="27" t="s">
        <v>55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40"/>
    </row>
    <row r="45" spans="1:14" ht="14.25" x14ac:dyDescent="0.2">
      <c r="A45" s="26" t="s">
        <v>25</v>
      </c>
      <c r="B45" s="2"/>
      <c r="C45" s="2" t="s">
        <v>35</v>
      </c>
      <c r="D45" s="27" t="s">
        <v>60</v>
      </c>
      <c r="E45" s="27" t="s">
        <v>58</v>
      </c>
      <c r="F45" s="38">
        <v>1</v>
      </c>
      <c r="G45" s="38">
        <v>0</v>
      </c>
      <c r="H45" s="38">
        <v>1</v>
      </c>
      <c r="I45" s="38">
        <v>0</v>
      </c>
      <c r="J45" s="38">
        <v>0</v>
      </c>
      <c r="K45" s="38">
        <v>1</v>
      </c>
      <c r="L45" s="41"/>
    </row>
    <row r="46" spans="1:14" ht="14.25" x14ac:dyDescent="0.2">
      <c r="A46" s="26" t="s">
        <v>25</v>
      </c>
      <c r="B46" s="2"/>
      <c r="C46" s="2" t="s">
        <v>35</v>
      </c>
      <c r="D46" s="27" t="s">
        <v>64</v>
      </c>
      <c r="E46" s="27" t="s">
        <v>65</v>
      </c>
      <c r="F46" s="38">
        <v>1</v>
      </c>
      <c r="G46" s="38">
        <v>0</v>
      </c>
      <c r="H46" s="38">
        <v>0</v>
      </c>
      <c r="I46" s="38">
        <v>0</v>
      </c>
      <c r="J46" s="38">
        <v>0</v>
      </c>
      <c r="K46" s="38">
        <v>1</v>
      </c>
      <c r="L46" s="40"/>
    </row>
    <row r="47" spans="1:14" ht="14.25" x14ac:dyDescent="0.2">
      <c r="A47" s="26" t="s">
        <v>25</v>
      </c>
      <c r="B47" s="2"/>
      <c r="C47" s="2" t="s">
        <v>35</v>
      </c>
      <c r="D47" s="5" t="s">
        <v>39</v>
      </c>
      <c r="E47" s="27" t="s">
        <v>40</v>
      </c>
      <c r="F47" s="38">
        <v>1</v>
      </c>
      <c r="G47" s="38">
        <v>0</v>
      </c>
      <c r="H47" s="38">
        <v>1</v>
      </c>
      <c r="I47" s="38">
        <v>0</v>
      </c>
      <c r="J47" s="38">
        <v>0</v>
      </c>
      <c r="K47" s="38">
        <v>0.54</v>
      </c>
      <c r="L47" s="5"/>
    </row>
    <row r="48" spans="1:14" x14ac:dyDescent="0.25">
      <c r="A48" s="26" t="s">
        <v>32</v>
      </c>
      <c r="B48" s="2"/>
      <c r="C48" s="2" t="s">
        <v>35</v>
      </c>
      <c r="D48" s="23" t="s">
        <v>33</v>
      </c>
      <c r="E48" s="24" t="s">
        <v>22</v>
      </c>
      <c r="F48" s="43">
        <v>1</v>
      </c>
      <c r="G48" s="43">
        <v>0.41</v>
      </c>
      <c r="H48" s="43">
        <v>1</v>
      </c>
      <c r="I48" s="43">
        <v>0</v>
      </c>
      <c r="J48" s="43">
        <v>0</v>
      </c>
      <c r="K48" s="43">
        <v>0.77604166666666663</v>
      </c>
      <c r="L48" s="5"/>
    </row>
  </sheetData>
  <phoneticPr fontId="37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c8f47d-535d-45cb-b25a-a4963ce16b90">
      <Terms xmlns="http://schemas.microsoft.com/office/infopath/2007/PartnerControls"/>
    </lcf76f155ced4ddcb4097134ff3c332f>
    <TaxCatchAll xmlns="4e3470d1-1794-477f-9531-e667d23dbd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5779816A04245AF9871C51BBCBCCF" ma:contentTypeVersion="15" ma:contentTypeDescription="Skapa ett nytt dokument." ma:contentTypeScope="" ma:versionID="17259af162bee3a7c7db61783dfaf1cf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98e1c6612121ce32f7534539037cd07c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customXml/itemProps3.xml><?xml version="1.0" encoding="utf-8"?>
<ds:datastoreItem xmlns:ds="http://schemas.openxmlformats.org/officeDocument/2006/customXml" ds:itemID="{2861F803-88D0-4CF1-9872-5DBB609CB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Susanna Winkiel</cp:lastModifiedBy>
  <dcterms:created xsi:type="dcterms:W3CDTF">2022-04-22T13:22:39Z</dcterms:created>
  <dcterms:modified xsi:type="dcterms:W3CDTF">2023-07-19T13:39:34Z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0x010100FCB5779816A04245AF9871C51BBCBCCF</vt:lpwstr>
  </property>
  <property fmtid="{D5CDD505-2E9C-101B-9397-08002B2CF9AE}" pid="3" name="MediaServiceImageTags">
    <vt:lpwstr/>
  </property>
</Properties>
</file>