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platform.sharepoint.com/sites/bspo/group/finance/Controller/Financial reporting/2023/2023-09/12. Underlag till webben/"/>
    </mc:Choice>
  </mc:AlternateContent>
  <xr:revisionPtr revIDLastSave="0" documentId="8_{B9E8C0E2-CD35-465F-96C7-71FEB7C6F5F6}" xr6:coauthVersionLast="47" xr6:coauthVersionMax="47" xr10:uidLastSave="{00000000-0000-0000-0000-000000000000}"/>
  <bookViews>
    <workbookView xWindow="-120" yWindow="-120" windowWidth="29040" windowHeight="15990" xr2:uid="{7915774A-A2D3-4D5D-AED1-BB4F7F85B8CD}"/>
  </bookViews>
  <sheets>
    <sheet name="Sheet2" sheetId="1" r:id="rId1"/>
  </sheets>
  <externalReferences>
    <externalReference r:id="rId2"/>
  </externalReferences>
  <definedNames>
    <definedName name="BR">#REF!</definedName>
    <definedName name="DE">#REF!</definedName>
    <definedName name="Denmark">#REF!</definedName>
    <definedName name="DK">#REF!</definedName>
    <definedName name="DKK">'[1]SC old org.'!$U$8</definedName>
    <definedName name="EUR">'[1]SC old org.'!$V$8</definedName>
    <definedName name="FI">#REF!</definedName>
    <definedName name="Finland">#REF!</definedName>
    <definedName name="Germany">#REF!</definedName>
    <definedName name="Grafer_print">#REF!</definedName>
    <definedName name="Housing">#REF!</definedName>
    <definedName name="NO">#REF!</definedName>
    <definedName name="NOK">'[1]SC old org.'!$T$8</definedName>
    <definedName name="Norway">#REF!</definedName>
    <definedName name="PL">#REF!</definedName>
    <definedName name="Poland">#REF!</definedName>
    <definedName name="RR">#REF!</definedName>
    <definedName name="RUR">'[1]SC old org.'!$W$8</definedName>
    <definedName name="SALDA">#REF!</definedName>
    <definedName name="SE">#REF!</definedName>
    <definedName name="Sweden">#REF!</definedName>
    <definedName name="SÅLDA">#REF!</definedName>
    <definedName name="test100">#REF!</definedName>
    <definedName name="TEST101">#REF!</definedName>
    <definedName name="TESTNV">#REF!</definedName>
    <definedName name="testrty">#REF!</definedName>
    <definedName name="xaxeln">#REF!</definedName>
    <definedName name="XXSSS">#REF!</definedName>
    <definedName name="XXSSSS">#REF!</definedName>
  </definedNames>
  <calcPr calcId="191029" iterate="1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20" i="1" s="1"/>
</calcChain>
</file>

<file path=xl/sharedStrings.xml><?xml version="1.0" encoding="utf-8"?>
<sst xmlns="http://schemas.openxmlformats.org/spreadsheetml/2006/main" count="19" uniqueCount="19">
  <si>
    <t>EBITDA calculations</t>
  </si>
  <si>
    <t>Adjustments according to loan agreement</t>
  </si>
  <si>
    <t>Add back of restructuring costs</t>
  </si>
  <si>
    <t>Group EBITDA R12</t>
  </si>
  <si>
    <t>NFI calculations</t>
  </si>
  <si>
    <t>Group interest expense amount R12</t>
  </si>
  <si>
    <t>ICR covenant</t>
  </si>
  <si>
    <t>Operating profit after items affecting comparability R12</t>
  </si>
  <si>
    <t>Add back of operating profit StP R12*</t>
  </si>
  <si>
    <t>*St Petersburg reported as operations to be discontinued, see note 8 in Q3 report</t>
  </si>
  <si>
    <t>Net financial items R12</t>
  </si>
  <si>
    <t>Net financial items R12 StP*</t>
  </si>
  <si>
    <t>Adjustments according to loan agreement**</t>
  </si>
  <si>
    <t>Proforma for divestment of operations in Norway***</t>
  </si>
  <si>
    <t>*** Reduced interest expense attributable to proceeds of Norwegian divestment (1558 MNOK)</t>
  </si>
  <si>
    <t>**Write-downs (non-cash): Q4 2022 SEK 233 M, Q2 2023 SEK 31 M, Q3 2023 SEK 846 M. Depreciation including IFRS 16: SEK 56 M.</t>
  </si>
  <si>
    <t>The Interest Coverage Ratio measures cash flow in relation to interest cost. As provisions made in Q3 2023 for restructuring costs, totalling SEK 434 M, are not a cash item in the quarter, the ICR covenant calculation has been adjusted with the corresponding amount in agreement with lenders.</t>
  </si>
  <si>
    <t>Interest Coverage Ratio</t>
  </si>
  <si>
    <t>2023 Q3
R12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</si>
</sst>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[Red]\-#,##0\ "/>
  </numFmts>
  <fonts count="11" x14ac:knownFonts="1">
    <font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5" tint="9.9978637043366805E-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5" tint="9.9978637043366805E-2"/>
      </top>
      <bottom style="thin">
        <color theme="5" tint="9.9978637043366805E-2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3" borderId="0" xfId="0" applyFill="1"/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left" vertical="center"/>
    </xf>
    <xf numFmtId="1" fontId="3" fillId="4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left" vertical="center" wrapText="1"/>
    </xf>
    <xf numFmtId="164" fontId="3" fillId="3" borderId="0" xfId="0" applyNumberFormat="1" applyFont="1" applyFill="1" applyAlignment="1">
      <alignment horizontal="center" vertical="center"/>
    </xf>
    <xf numFmtId="165" fontId="4" fillId="3" borderId="3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165" fontId="4" fillId="3" borderId="4" xfId="0" applyNumberFormat="1" applyFont="1" applyFill="1" applyBorder="1" applyAlignment="1">
      <alignment vertical="center" wrapText="1"/>
    </xf>
    <xf numFmtId="1" fontId="3" fillId="4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" fontId="0" fillId="3" borderId="0" xfId="0" applyNumberFormat="1" applyFill="1"/>
    <xf numFmtId="3" fontId="3" fillId="4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3" fontId="7" fillId="3" borderId="0" xfId="0" applyNumberFormat="1" applyFont="1" applyFill="1"/>
    <xf numFmtId="1" fontId="7" fillId="3" borderId="0" xfId="0" applyNumberFormat="1" applyFont="1" applyFill="1"/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JONLA1/OneDrive%20-%20Bonava/201612/Actual%20Dec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Y_AR"/>
      <sheetName val="INY_AUD"/>
      <sheetName val="INY_BOAR"/>
      <sheetName val="INY_DEFT"/>
      <sheetName val="INY_EMP"/>
      <sheetName val="INQ_FAA"/>
      <sheetName val="INY_LEAS"/>
      <sheetName val="INY_LIAB"/>
      <sheetName val="INQ_LOAN"/>
      <sheetName val="INY_MIN"/>
      <sheetName val="INY_MISC"/>
      <sheetName val="INQ_MORT"/>
      <sheetName val="INQ_OTH"/>
      <sheetName val="INY_PRON"/>
      <sheetName val="INY_SALN"/>
      <sheetName val="INY_TAX"/>
      <sheetName val="INY_TAXR Actual"/>
      <sheetName val="INY_WAGE"/>
      <sheetName val="INY_WU"/>
      <sheetName val="key fig"/>
      <sheetName val="IS BS komprimerad"/>
      <sheetName val="IS alla rader"/>
      <sheetName val="BS alla rader"/>
      <sheetName val="Revenue per unit"/>
      <sheetName val="SC old org."/>
      <sheetName val="SC Hydra org."/>
      <sheetName val="Completion in the future"/>
      <sheetName val="COVENANTS"/>
      <sheetName val="One BU, several periods"/>
      <sheetName val="ROCE"/>
      <sheetName val="OCE"/>
      <sheetName val="H6HQ"/>
      <sheetName val="6EL"/>
      <sheetName val="Equity"/>
      <sheetName val="INF_TAXR alla länder"/>
      <sheetName val="INF_TAXR HQ"/>
      <sheetName val="Orders received"/>
      <sheetName val="SC1461 and SC1464"/>
      <sheetName val="Currency"/>
      <sheetName val="HQSUPP"/>
      <sheetName val="H6OTHER 16"/>
      <sheetName val="H6OTHER 15"/>
      <sheetName val="6HQ och 6EL"/>
      <sheetName val="nettoskuld"/>
      <sheetName val="investments"/>
      <sheetName val="cashflow"/>
      <sheetName val="Fixed Assets"/>
      <sheetName val="Flerårsöversi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T8" t="str">
            <v>AVGRATE.NOK</v>
          </cell>
          <cell r="U8" t="str">
            <v>AVGRATE.DKK</v>
          </cell>
          <cell r="V8" t="str">
            <v>AVGRATE.EUR</v>
          </cell>
          <cell r="W8" t="str">
            <v>AVGRATE.RUR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ADA7-5E69-4BAB-AD81-841EE2103C06}">
  <dimension ref="B3:M23"/>
  <sheetViews>
    <sheetView showGridLines="0" tabSelected="1" zoomScale="140" zoomScaleNormal="140" workbookViewId="0">
      <selection activeCell="G14" sqref="G14"/>
    </sheetView>
  </sheetViews>
  <sheetFormatPr defaultRowHeight="15" x14ac:dyDescent="0.25"/>
  <cols>
    <col min="1" max="1" width="9.140625" style="1"/>
    <col min="2" max="2" width="51.28515625" style="1" customWidth="1"/>
    <col min="3" max="3" width="20.140625" style="1" customWidth="1"/>
    <col min="4" max="7" width="9.140625" style="1"/>
    <col min="8" max="8" width="33.28515625" style="1" customWidth="1"/>
    <col min="9" max="16384" width="9.140625" style="1"/>
  </cols>
  <sheetData>
    <row r="3" spans="2:13" ht="24.75" x14ac:dyDescent="0.25">
      <c r="B3" s="23" t="s">
        <v>17</v>
      </c>
      <c r="C3" s="24" t="s">
        <v>18</v>
      </c>
    </row>
    <row r="4" spans="2:13" ht="48" customHeight="1" x14ac:dyDescent="0.25">
      <c r="B4" s="25" t="s">
        <v>16</v>
      </c>
      <c r="C4" s="25"/>
      <c r="G4" s="19"/>
      <c r="H4" s="19"/>
      <c r="I4" s="19"/>
      <c r="J4" s="19"/>
      <c r="K4" s="19"/>
      <c r="L4" s="19"/>
      <c r="M4" s="19"/>
    </row>
    <row r="5" spans="2:13" x14ac:dyDescent="0.25">
      <c r="B5" s="2" t="s">
        <v>0</v>
      </c>
      <c r="C5" s="3"/>
      <c r="G5" s="19"/>
      <c r="H5" s="19"/>
      <c r="I5" s="19"/>
      <c r="J5" s="19"/>
      <c r="K5" s="19"/>
      <c r="L5" s="19"/>
      <c r="M5" s="19"/>
    </row>
    <row r="6" spans="2:13" x14ac:dyDescent="0.25">
      <c r="B6" s="4" t="s">
        <v>7</v>
      </c>
      <c r="C6" s="5">
        <v>-751</v>
      </c>
      <c r="G6" s="19"/>
      <c r="H6" s="20"/>
      <c r="I6" s="20"/>
      <c r="J6" s="21"/>
      <c r="K6" s="20"/>
      <c r="L6" s="20"/>
      <c r="M6" s="20"/>
    </row>
    <row r="7" spans="2:13" x14ac:dyDescent="0.25">
      <c r="B7" s="4" t="s">
        <v>8</v>
      </c>
      <c r="C7" s="5">
        <v>163.93100000000001</v>
      </c>
      <c r="F7" s="17"/>
      <c r="G7" s="19"/>
      <c r="H7" s="20"/>
      <c r="I7" s="20"/>
      <c r="J7" s="21"/>
      <c r="K7" s="20"/>
      <c r="L7" s="20"/>
      <c r="M7" s="20"/>
    </row>
    <row r="8" spans="2:13" x14ac:dyDescent="0.25">
      <c r="B8" s="6" t="s">
        <v>12</v>
      </c>
      <c r="C8" s="18">
        <v>1166</v>
      </c>
      <c r="G8" s="19"/>
      <c r="H8" s="20"/>
      <c r="I8" s="20"/>
      <c r="J8" s="21"/>
      <c r="K8" s="20"/>
      <c r="L8" s="20"/>
      <c r="M8" s="20"/>
    </row>
    <row r="9" spans="2:13" x14ac:dyDescent="0.25">
      <c r="B9" s="4" t="s">
        <v>2</v>
      </c>
      <c r="C9" s="5">
        <v>433.27699999999999</v>
      </c>
      <c r="G9" s="19"/>
      <c r="H9" s="20"/>
      <c r="I9" s="20"/>
      <c r="J9" s="21"/>
      <c r="K9" s="21"/>
      <c r="L9" s="20"/>
      <c r="M9" s="20"/>
    </row>
    <row r="10" spans="2:13" x14ac:dyDescent="0.25">
      <c r="B10" s="7"/>
      <c r="C10" s="5"/>
      <c r="G10" s="19"/>
      <c r="H10" s="20"/>
      <c r="I10" s="20"/>
      <c r="J10" s="21"/>
      <c r="K10" s="20"/>
      <c r="L10" s="20"/>
      <c r="M10" s="20"/>
    </row>
    <row r="11" spans="2:13" ht="15.75" thickBot="1" x14ac:dyDescent="0.3">
      <c r="B11" s="8" t="s">
        <v>3</v>
      </c>
      <c r="C11" s="9">
        <f>SUM(C6:C10)</f>
        <v>1012.2080000000001</v>
      </c>
      <c r="G11" s="19"/>
      <c r="H11" s="20"/>
      <c r="I11" s="20"/>
      <c r="J11" s="20"/>
      <c r="K11" s="20"/>
      <c r="L11" s="20"/>
      <c r="M11" s="20"/>
    </row>
    <row r="12" spans="2:13" x14ac:dyDescent="0.25">
      <c r="B12" s="7"/>
      <c r="C12" s="10"/>
      <c r="G12" s="19"/>
      <c r="H12" s="20"/>
      <c r="I12" s="20"/>
      <c r="J12" s="20"/>
      <c r="K12" s="20"/>
      <c r="L12" s="20"/>
      <c r="M12" s="20"/>
    </row>
    <row r="13" spans="2:13" x14ac:dyDescent="0.25">
      <c r="B13" s="11" t="s">
        <v>4</v>
      </c>
      <c r="C13" s="12"/>
      <c r="G13" s="19"/>
      <c r="H13" s="20"/>
      <c r="I13" s="20"/>
      <c r="J13" s="20"/>
      <c r="K13" s="20"/>
      <c r="L13" s="20"/>
      <c r="M13" s="20"/>
    </row>
    <row r="14" spans="2:13" x14ac:dyDescent="0.25">
      <c r="B14" s="4" t="s">
        <v>10</v>
      </c>
      <c r="C14" s="5">
        <v>-461.23</v>
      </c>
      <c r="G14" s="19"/>
      <c r="H14" s="20"/>
      <c r="I14" s="20"/>
      <c r="J14" s="20"/>
      <c r="K14" s="20"/>
      <c r="L14" s="20"/>
      <c r="M14" s="20"/>
    </row>
    <row r="15" spans="2:13" x14ac:dyDescent="0.25">
      <c r="B15" s="4" t="s">
        <v>11</v>
      </c>
      <c r="C15" s="5">
        <v>-18.286000000000001</v>
      </c>
      <c r="G15" s="19"/>
      <c r="H15" s="20"/>
      <c r="I15" s="20"/>
      <c r="J15" s="20"/>
      <c r="K15" s="20"/>
      <c r="L15" s="20"/>
      <c r="M15" s="20"/>
    </row>
    <row r="16" spans="2:13" x14ac:dyDescent="0.25">
      <c r="B16" s="4" t="s">
        <v>1</v>
      </c>
      <c r="C16" s="5">
        <v>0.10343615799999917</v>
      </c>
      <c r="G16" s="19"/>
      <c r="H16" s="20"/>
      <c r="I16" s="20"/>
      <c r="J16" s="20"/>
      <c r="K16" s="20"/>
      <c r="L16" s="20"/>
      <c r="M16" s="20"/>
    </row>
    <row r="17" spans="2:13" x14ac:dyDescent="0.25">
      <c r="B17" s="4" t="s">
        <v>13</v>
      </c>
      <c r="C17" s="5">
        <v>70.900000000000006</v>
      </c>
      <c r="G17" s="19"/>
      <c r="H17" s="20"/>
      <c r="I17" s="20"/>
      <c r="J17" s="20"/>
      <c r="K17" s="22"/>
      <c r="L17" s="20"/>
      <c r="M17" s="20"/>
    </row>
    <row r="18" spans="2:13" x14ac:dyDescent="0.25">
      <c r="B18" s="13" t="s">
        <v>5</v>
      </c>
      <c r="C18" s="14">
        <v>-408.51256384199996</v>
      </c>
      <c r="G18" s="19"/>
      <c r="H18" s="20"/>
      <c r="I18" s="20"/>
      <c r="J18" s="20"/>
      <c r="K18" s="20"/>
      <c r="L18" s="20"/>
      <c r="M18" s="20"/>
    </row>
    <row r="19" spans="2:13" x14ac:dyDescent="0.25">
      <c r="B19" s="7"/>
      <c r="C19" s="10"/>
      <c r="G19" s="19"/>
      <c r="H19" s="20"/>
      <c r="I19" s="20"/>
      <c r="J19" s="20"/>
      <c r="K19" s="20"/>
      <c r="L19" s="22"/>
      <c r="M19" s="20"/>
    </row>
    <row r="20" spans="2:13" x14ac:dyDescent="0.25">
      <c r="B20" s="15" t="s">
        <v>6</v>
      </c>
      <c r="C20" s="16">
        <f>+C11/-C18</f>
        <v>2.4777891540968393</v>
      </c>
      <c r="G20" s="19"/>
      <c r="H20" s="20"/>
      <c r="I20" s="20"/>
      <c r="J20" s="20"/>
      <c r="K20" s="20"/>
      <c r="L20" s="20"/>
      <c r="M20" s="20"/>
    </row>
    <row r="21" spans="2:13" x14ac:dyDescent="0.25">
      <c r="B21" s="26" t="s">
        <v>9</v>
      </c>
      <c r="C21" s="26"/>
      <c r="G21" s="19"/>
      <c r="H21" s="19"/>
      <c r="I21" s="19"/>
      <c r="J21" s="19"/>
      <c r="K21" s="19"/>
      <c r="L21" s="19"/>
      <c r="M21" s="19"/>
    </row>
    <row r="22" spans="2:13" ht="26.25" customHeight="1" x14ac:dyDescent="0.25">
      <c r="B22" s="27" t="s">
        <v>15</v>
      </c>
      <c r="C22" s="27"/>
    </row>
    <row r="23" spans="2:13" x14ac:dyDescent="0.25">
      <c r="B23" s="26" t="s">
        <v>14</v>
      </c>
      <c r="C23" s="26"/>
    </row>
  </sheetData>
  <mergeCells count="4">
    <mergeCell ref="B4:C4"/>
    <mergeCell ref="B21:C21"/>
    <mergeCell ref="B22:C22"/>
    <mergeCell ref="B23:C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43AB63D9C9F644820B3A79C5987E30" ma:contentTypeVersion="19" ma:contentTypeDescription="Create a new document." ma:contentTypeScope="" ma:versionID="65e88d30535499e1deb292305ea46b61">
  <xsd:schema xmlns:xsd="http://www.w3.org/2001/XMLSchema" xmlns:xs="http://www.w3.org/2001/XMLSchema" xmlns:p="http://schemas.microsoft.com/office/2006/metadata/properties" xmlns:ns1="http://schemas.microsoft.com/sharepoint/v3" xmlns:ns2="224e8eec-a4e7-4002-a71d-696a3fb21d9e" xmlns:ns3="481ef16b-cb98-49fb-af78-1b4f54ae04d4" xmlns:ns4="8b3a381b-feac-4173-b3ab-ab22b1363cbe" targetNamespace="http://schemas.microsoft.com/office/2006/metadata/properties" ma:root="true" ma:fieldsID="cf52be1386b4fc29db42762e85a6adfe" ns1:_="" ns2:_="" ns3:_="" ns4:_="">
    <xsd:import namespace="http://schemas.microsoft.com/sharepoint/v3"/>
    <xsd:import namespace="224e8eec-a4e7-4002-a71d-696a3fb21d9e"/>
    <xsd:import namespace="481ef16b-cb98-49fb-af78-1b4f54ae04d4"/>
    <xsd:import namespace="8b3a381b-feac-4173-b3ab-ab22b1363c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e8eec-a4e7-4002-a71d-696a3fb21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e7b6b9c-9345-4d53-8607-73ccc28ac9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f16b-cb98-49fb-af78-1b4f54ae04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3a381b-feac-4173-b3ab-ab22b1363cb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0d71113-3ee7-4849-9694-5cc4190d4130}" ma:internalName="TaxCatchAll" ma:showField="CatchAllData" ma:web="40972c37-c2cd-481c-9ec1-8041ba7c62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b3a381b-feac-4173-b3ab-ab22b1363cbe" xsi:nil="true"/>
    <_ip_UnifiedCompliancePolicyProperties xmlns="http://schemas.microsoft.com/sharepoint/v3" xsi:nil="true"/>
    <lcf76f155ced4ddcb4097134ff3c332f xmlns="224e8eec-a4e7-4002-a71d-696a3fb21d9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550A8A-108A-4ADF-B06D-BC5849E2F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4e8eec-a4e7-4002-a71d-696a3fb21d9e"/>
    <ds:schemaRef ds:uri="481ef16b-cb98-49fb-af78-1b4f54ae04d4"/>
    <ds:schemaRef ds:uri="8b3a381b-feac-4173-b3ab-ab22b1363c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9725DF-30A7-4CF7-9F61-F921518A8EC8}">
  <ds:schemaRefs>
    <ds:schemaRef ds:uri="8b3a381b-feac-4173-b3ab-ab22b1363cbe"/>
    <ds:schemaRef ds:uri="http://purl.org/dc/elements/1.1/"/>
    <ds:schemaRef ds:uri="http://schemas.microsoft.com/office/2006/documentManagement/types"/>
    <ds:schemaRef ds:uri="224e8eec-a4e7-4002-a71d-696a3fb21d9e"/>
    <ds:schemaRef ds:uri="481ef16b-cb98-49fb-af78-1b4f54ae04d4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6C655E4-4DBA-4242-A09D-454413C7DE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Josefine Karlström</dc:creator>
  <cp:lastModifiedBy>Susanna Winkiel</cp:lastModifiedBy>
  <dcterms:created xsi:type="dcterms:W3CDTF">2023-11-15T13:07:40Z</dcterms:created>
  <dcterms:modified xsi:type="dcterms:W3CDTF">2023-11-15T16:58:56Z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0x010100A343AB63D9C9F644820B3A79C5987E30</vt:lpwstr>
  </property>
  <property fmtid="{D5CDD505-2E9C-101B-9397-08002B2CF9AE}" pid="3" name="MediaServiceImageTags">
    <vt:lpwstr/>
  </property>
</Properties>
</file>